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9410" windowHeight="11010" activeTab="2"/>
  </bookViews>
  <sheets>
    <sheet name="Blad1" sheetId="1" r:id="rId1"/>
    <sheet name="Kleinstadtverkehr" sheetId="2" r:id="rId2"/>
    <sheet name="Alenabahn" sheetId="4" r:id="rId3"/>
    <sheet name="Blad3" sheetId="3" r:id="rId4"/>
  </sheets>
  <definedNames>
    <definedName name="_xlnm.Print_Area" localSheetId="2">Alenabahn!$A$2:$Y$35</definedName>
    <definedName name="_xlnm.Print_Titles" localSheetId="2">Alenabahn!$1:$5</definedName>
    <definedName name="_xlnm.Print_Titles" localSheetId="0">Blad1!$1:$5</definedName>
    <definedName name="Offset" localSheetId="2">Alenabahn!$C$1</definedName>
    <definedName name="Offset">Blad1!$C$1</definedName>
  </definedNames>
  <calcPr calcId="125725"/>
</workbook>
</file>

<file path=xl/calcChain.xml><?xml version="1.0" encoding="utf-8"?>
<calcChain xmlns="http://schemas.openxmlformats.org/spreadsheetml/2006/main">
  <c r="C1" i="4"/>
  <c r="P5" s="1"/>
  <c r="C1" i="2"/>
  <c r="C1" i="1"/>
  <c r="A6" i="4" l="1"/>
  <c r="O5"/>
  <c r="Q5"/>
  <c r="R5"/>
  <c r="O5" i="1"/>
  <c r="P5"/>
  <c r="R5"/>
  <c r="Q5"/>
  <c r="A6"/>
  <c r="C6" s="1"/>
  <c r="S6" s="1"/>
  <c r="C6" i="4" l="1"/>
  <c r="A7"/>
  <c r="O6" i="1"/>
  <c r="O11" s="1"/>
  <c r="P11" s="1"/>
  <c r="Q11" s="1"/>
  <c r="R11" s="1"/>
  <c r="O12" s="1"/>
  <c r="P12" s="1"/>
  <c r="Q12" s="1"/>
  <c r="R12" s="1"/>
  <c r="O13" s="1"/>
  <c r="P13" s="1"/>
  <c r="Q13" s="1"/>
  <c r="R13" s="1"/>
  <c r="O14" s="1"/>
  <c r="P14" s="1"/>
  <c r="Q14" s="1"/>
  <c r="R14" s="1"/>
  <c r="A7"/>
  <c r="C7" s="1"/>
  <c r="S7" s="1"/>
  <c r="S6" i="4" l="1"/>
  <c r="O6"/>
  <c r="T6" s="1"/>
  <c r="C7"/>
  <c r="A8"/>
  <c r="T6" i="1"/>
  <c r="O16"/>
  <c r="P16" s="1"/>
  <c r="Q16" s="1"/>
  <c r="R16" s="1"/>
  <c r="O17" s="1"/>
  <c r="P17" s="1"/>
  <c r="Q17" s="1"/>
  <c r="R17" s="1"/>
  <c r="O18" s="1"/>
  <c r="P18" s="1"/>
  <c r="Q18" s="1"/>
  <c r="R18" s="1"/>
  <c r="O19" s="1"/>
  <c r="P19" s="1"/>
  <c r="Q19" s="1"/>
  <c r="R19" s="1"/>
  <c r="A8"/>
  <c r="C8" s="1"/>
  <c r="S8" s="1"/>
  <c r="C8" i="4" l="1"/>
  <c r="A9"/>
  <c r="O11"/>
  <c r="P6"/>
  <c r="S7"/>
  <c r="O21" i="1"/>
  <c r="O26" s="1"/>
  <c r="O31" s="1"/>
  <c r="O36" s="1"/>
  <c r="O41" s="1"/>
  <c r="O46" s="1"/>
  <c r="O51" s="1"/>
  <c r="O56" s="1"/>
  <c r="O61" s="1"/>
  <c r="O66" s="1"/>
  <c r="O71" s="1"/>
  <c r="O76" s="1"/>
  <c r="O81" s="1"/>
  <c r="O86" s="1"/>
  <c r="O91" s="1"/>
  <c r="O96" s="1"/>
  <c r="O101" s="1"/>
  <c r="O106" s="1"/>
  <c r="O111" s="1"/>
  <c r="O116" s="1"/>
  <c r="O121" s="1"/>
  <c r="O126" s="1"/>
  <c r="O131" s="1"/>
  <c r="O136" s="1"/>
  <c r="O141" s="1"/>
  <c r="O146" s="1"/>
  <c r="O151" s="1"/>
  <c r="O156" s="1"/>
  <c r="O161" s="1"/>
  <c r="A9"/>
  <c r="C9" s="1"/>
  <c r="S9" s="1"/>
  <c r="A11" i="4" l="1"/>
  <c r="C9"/>
  <c r="Q6"/>
  <c r="U6"/>
  <c r="S8"/>
  <c r="O16"/>
  <c r="P11"/>
  <c r="Q11" s="1"/>
  <c r="R11" s="1"/>
  <c r="O12" s="1"/>
  <c r="P12" s="1"/>
  <c r="Q12" s="1"/>
  <c r="R12" s="1"/>
  <c r="O13" s="1"/>
  <c r="P13" s="1"/>
  <c r="Q13" s="1"/>
  <c r="R13" s="1"/>
  <c r="O14" s="1"/>
  <c r="P14" s="1"/>
  <c r="Q14" s="1"/>
  <c r="R14" s="1"/>
  <c r="P21" i="1"/>
  <c r="Q21" s="1"/>
  <c r="R21" s="1"/>
  <c r="O22" s="1"/>
  <c r="P22" s="1"/>
  <c r="Q22" s="1"/>
  <c r="R22" s="1"/>
  <c r="O23" s="1"/>
  <c r="P23" s="1"/>
  <c r="Q23" s="1"/>
  <c r="R23" s="1"/>
  <c r="O24" s="1"/>
  <c r="P24" s="1"/>
  <c r="Q24" s="1"/>
  <c r="R24" s="1"/>
  <c r="P26" s="1"/>
  <c r="Q26" s="1"/>
  <c r="R26" s="1"/>
  <c r="O27" s="1"/>
  <c r="P27" s="1"/>
  <c r="Q27" s="1"/>
  <c r="R27" s="1"/>
  <c r="O28" s="1"/>
  <c r="P28" s="1"/>
  <c r="Q28" s="1"/>
  <c r="R28" s="1"/>
  <c r="O29" s="1"/>
  <c r="P29" s="1"/>
  <c r="Q29" s="1"/>
  <c r="R29" s="1"/>
  <c r="P31" s="1"/>
  <c r="Q31" s="1"/>
  <c r="R31" s="1"/>
  <c r="O32" s="1"/>
  <c r="P32" s="1"/>
  <c r="Q32" s="1"/>
  <c r="R32" s="1"/>
  <c r="O33" s="1"/>
  <c r="P33" s="1"/>
  <c r="Q33" s="1"/>
  <c r="R33" s="1"/>
  <c r="O34" s="1"/>
  <c r="P34" s="1"/>
  <c r="Q34" s="1"/>
  <c r="R34" s="1"/>
  <c r="P36" s="1"/>
  <c r="Q36" s="1"/>
  <c r="R36" s="1"/>
  <c r="O37" s="1"/>
  <c r="P37" s="1"/>
  <c r="Q37" s="1"/>
  <c r="R37" s="1"/>
  <c r="O38" s="1"/>
  <c r="P38" s="1"/>
  <c r="Q38" s="1"/>
  <c r="R38" s="1"/>
  <c r="O39" s="1"/>
  <c r="P39" s="1"/>
  <c r="Q39" s="1"/>
  <c r="R39" s="1"/>
  <c r="P41" s="1"/>
  <c r="Q41" s="1"/>
  <c r="R41" s="1"/>
  <c r="O42" s="1"/>
  <c r="P42" s="1"/>
  <c r="Q42" s="1"/>
  <c r="R42" s="1"/>
  <c r="O43" s="1"/>
  <c r="P43" s="1"/>
  <c r="Q43" s="1"/>
  <c r="R43" s="1"/>
  <c r="O44" s="1"/>
  <c r="P44" s="1"/>
  <c r="Q44" s="1"/>
  <c r="R44" s="1"/>
  <c r="P46" s="1"/>
  <c r="Q46" s="1"/>
  <c r="R46" s="1"/>
  <c r="O47" s="1"/>
  <c r="P47" s="1"/>
  <c r="Q47" s="1"/>
  <c r="R47" s="1"/>
  <c r="O48" s="1"/>
  <c r="P48" s="1"/>
  <c r="Q48" s="1"/>
  <c r="R48" s="1"/>
  <c r="O49" s="1"/>
  <c r="P49" s="1"/>
  <c r="Q49" s="1"/>
  <c r="R49" s="1"/>
  <c r="P51" s="1"/>
  <c r="Q51" s="1"/>
  <c r="R51" s="1"/>
  <c r="O52" s="1"/>
  <c r="P52" s="1"/>
  <c r="Q52" s="1"/>
  <c r="R52" s="1"/>
  <c r="O53" s="1"/>
  <c r="P53" s="1"/>
  <c r="Q53" s="1"/>
  <c r="R53" s="1"/>
  <c r="O54" s="1"/>
  <c r="P54" s="1"/>
  <c r="Q54" s="1"/>
  <c r="R54" s="1"/>
  <c r="P56" s="1"/>
  <c r="Q56" s="1"/>
  <c r="R56" s="1"/>
  <c r="O57" s="1"/>
  <c r="P57" s="1"/>
  <c r="Q57" s="1"/>
  <c r="R57" s="1"/>
  <c r="O58" s="1"/>
  <c r="P58" s="1"/>
  <c r="Q58" s="1"/>
  <c r="R58" s="1"/>
  <c r="O59" s="1"/>
  <c r="P59" s="1"/>
  <c r="Q59" s="1"/>
  <c r="R59" s="1"/>
  <c r="P61" s="1"/>
  <c r="Q61" s="1"/>
  <c r="R61" s="1"/>
  <c r="O62" s="1"/>
  <c r="P62" s="1"/>
  <c r="Q62" s="1"/>
  <c r="R62" s="1"/>
  <c r="O63" s="1"/>
  <c r="P63" s="1"/>
  <c r="Q63" s="1"/>
  <c r="R63" s="1"/>
  <c r="O64" s="1"/>
  <c r="P64" s="1"/>
  <c r="Q64" s="1"/>
  <c r="R64" s="1"/>
  <c r="P66" s="1"/>
  <c r="Q66" s="1"/>
  <c r="R66" s="1"/>
  <c r="O67" s="1"/>
  <c r="P67" s="1"/>
  <c r="Q67" s="1"/>
  <c r="R67" s="1"/>
  <c r="O68" s="1"/>
  <c r="P68" s="1"/>
  <c r="Q68" s="1"/>
  <c r="R68" s="1"/>
  <c r="O69" s="1"/>
  <c r="P69" s="1"/>
  <c r="Q69" s="1"/>
  <c r="R69" s="1"/>
  <c r="P71" s="1"/>
  <c r="Q71" s="1"/>
  <c r="R71" s="1"/>
  <c r="O72" s="1"/>
  <c r="P72" s="1"/>
  <c r="Q72" s="1"/>
  <c r="R72" s="1"/>
  <c r="O73" s="1"/>
  <c r="P73" s="1"/>
  <c r="Q73" s="1"/>
  <c r="R73" s="1"/>
  <c r="O74" s="1"/>
  <c r="P74" s="1"/>
  <c r="Q74" s="1"/>
  <c r="R74" s="1"/>
  <c r="P76" s="1"/>
  <c r="Q76" s="1"/>
  <c r="R76" s="1"/>
  <c r="O77" s="1"/>
  <c r="P77" s="1"/>
  <c r="Q77" s="1"/>
  <c r="R77" s="1"/>
  <c r="O78" s="1"/>
  <c r="P78" s="1"/>
  <c r="Q78" s="1"/>
  <c r="R78" s="1"/>
  <c r="O79" s="1"/>
  <c r="P79" s="1"/>
  <c r="Q79" s="1"/>
  <c r="R79" s="1"/>
  <c r="P81" s="1"/>
  <c r="Q81" s="1"/>
  <c r="R81" s="1"/>
  <c r="O82" s="1"/>
  <c r="P82" s="1"/>
  <c r="Q82" s="1"/>
  <c r="R82" s="1"/>
  <c r="O83" s="1"/>
  <c r="P83" s="1"/>
  <c r="Q83" s="1"/>
  <c r="R83" s="1"/>
  <c r="O84" s="1"/>
  <c r="P84" s="1"/>
  <c r="Q84" s="1"/>
  <c r="R84" s="1"/>
  <c r="P86" s="1"/>
  <c r="Q86" s="1"/>
  <c r="R86" s="1"/>
  <c r="O87" s="1"/>
  <c r="P87" s="1"/>
  <c r="Q87" s="1"/>
  <c r="R87" s="1"/>
  <c r="O88" s="1"/>
  <c r="P88" s="1"/>
  <c r="Q88" s="1"/>
  <c r="R88" s="1"/>
  <c r="O89" s="1"/>
  <c r="P89" s="1"/>
  <c r="Q89" s="1"/>
  <c r="R89" s="1"/>
  <c r="P91" s="1"/>
  <c r="Q91" s="1"/>
  <c r="R91" s="1"/>
  <c r="O92" s="1"/>
  <c r="P92" s="1"/>
  <c r="Q92" s="1"/>
  <c r="R92" s="1"/>
  <c r="O93" s="1"/>
  <c r="P93" s="1"/>
  <c r="Q93" s="1"/>
  <c r="R93" s="1"/>
  <c r="O94" s="1"/>
  <c r="P94" s="1"/>
  <c r="Q94" s="1"/>
  <c r="R94" s="1"/>
  <c r="P96" s="1"/>
  <c r="Q96" s="1"/>
  <c r="R96" s="1"/>
  <c r="O97" s="1"/>
  <c r="P97" s="1"/>
  <c r="Q97" s="1"/>
  <c r="R97" s="1"/>
  <c r="O98" s="1"/>
  <c r="P98" s="1"/>
  <c r="Q98" s="1"/>
  <c r="R98" s="1"/>
  <c r="O99" s="1"/>
  <c r="P99" s="1"/>
  <c r="Q99" s="1"/>
  <c r="R99" s="1"/>
  <c r="P101" s="1"/>
  <c r="Q101" s="1"/>
  <c r="R101" s="1"/>
  <c r="O102" s="1"/>
  <c r="P102" s="1"/>
  <c r="Q102" s="1"/>
  <c r="R102" s="1"/>
  <c r="O103" s="1"/>
  <c r="P103" s="1"/>
  <c r="Q103" s="1"/>
  <c r="R103" s="1"/>
  <c r="O104" s="1"/>
  <c r="P104" s="1"/>
  <c r="Q104" s="1"/>
  <c r="R104" s="1"/>
  <c r="P106" s="1"/>
  <c r="Q106" s="1"/>
  <c r="R106" s="1"/>
  <c r="O107" s="1"/>
  <c r="P107" s="1"/>
  <c r="Q107" s="1"/>
  <c r="R107" s="1"/>
  <c r="O108" s="1"/>
  <c r="P108" s="1"/>
  <c r="Q108" s="1"/>
  <c r="R108" s="1"/>
  <c r="O109" s="1"/>
  <c r="P109" s="1"/>
  <c r="Q109" s="1"/>
  <c r="R109" s="1"/>
  <c r="P111" s="1"/>
  <c r="Q111" s="1"/>
  <c r="R111" s="1"/>
  <c r="O112" s="1"/>
  <c r="P112" s="1"/>
  <c r="Q112" s="1"/>
  <c r="R112" s="1"/>
  <c r="O113" s="1"/>
  <c r="P113" s="1"/>
  <c r="Q113" s="1"/>
  <c r="R113" s="1"/>
  <c r="O114" s="1"/>
  <c r="P114" s="1"/>
  <c r="Q114" s="1"/>
  <c r="R114" s="1"/>
  <c r="P116" s="1"/>
  <c r="Q116" s="1"/>
  <c r="R116" s="1"/>
  <c r="O117" s="1"/>
  <c r="P117" s="1"/>
  <c r="Q117" s="1"/>
  <c r="R117" s="1"/>
  <c r="O118" s="1"/>
  <c r="P118" s="1"/>
  <c r="Q118" s="1"/>
  <c r="R118" s="1"/>
  <c r="O119" s="1"/>
  <c r="P119" s="1"/>
  <c r="Q119" s="1"/>
  <c r="R119" s="1"/>
  <c r="P121" s="1"/>
  <c r="Q121" s="1"/>
  <c r="R121" s="1"/>
  <c r="O122" s="1"/>
  <c r="P122" s="1"/>
  <c r="Q122" s="1"/>
  <c r="R122" s="1"/>
  <c r="O123" s="1"/>
  <c r="P123" s="1"/>
  <c r="Q123" s="1"/>
  <c r="R123" s="1"/>
  <c r="O124" s="1"/>
  <c r="P124" s="1"/>
  <c r="Q124" s="1"/>
  <c r="R124" s="1"/>
  <c r="P126" s="1"/>
  <c r="Q126" s="1"/>
  <c r="R126" s="1"/>
  <c r="O127" s="1"/>
  <c r="P127" s="1"/>
  <c r="Q127" s="1"/>
  <c r="R127" s="1"/>
  <c r="O128" s="1"/>
  <c r="P128" s="1"/>
  <c r="Q128" s="1"/>
  <c r="R128" s="1"/>
  <c r="O129" s="1"/>
  <c r="P129" s="1"/>
  <c r="Q129" s="1"/>
  <c r="R129" s="1"/>
  <c r="P131" s="1"/>
  <c r="Q131" s="1"/>
  <c r="R131" s="1"/>
  <c r="O132" s="1"/>
  <c r="P132" s="1"/>
  <c r="Q132" s="1"/>
  <c r="R132" s="1"/>
  <c r="O133" s="1"/>
  <c r="P133" s="1"/>
  <c r="Q133" s="1"/>
  <c r="R133" s="1"/>
  <c r="O134" s="1"/>
  <c r="P134" s="1"/>
  <c r="Q134" s="1"/>
  <c r="R134" s="1"/>
  <c r="P136" s="1"/>
  <c r="Q136" s="1"/>
  <c r="R136" s="1"/>
  <c r="O137" s="1"/>
  <c r="P137" s="1"/>
  <c r="Q137" s="1"/>
  <c r="R137" s="1"/>
  <c r="O138" s="1"/>
  <c r="P138" s="1"/>
  <c r="Q138" s="1"/>
  <c r="R138" s="1"/>
  <c r="O139" s="1"/>
  <c r="P139" s="1"/>
  <c r="Q139" s="1"/>
  <c r="R139" s="1"/>
  <c r="P141" s="1"/>
  <c r="Q141" s="1"/>
  <c r="R141" s="1"/>
  <c r="O142" s="1"/>
  <c r="P142" s="1"/>
  <c r="Q142" s="1"/>
  <c r="R142" s="1"/>
  <c r="O143" s="1"/>
  <c r="P143" s="1"/>
  <c r="Q143" s="1"/>
  <c r="R143" s="1"/>
  <c r="O144" s="1"/>
  <c r="P144" s="1"/>
  <c r="Q144" s="1"/>
  <c r="R144" s="1"/>
  <c r="P146" s="1"/>
  <c r="Q146" s="1"/>
  <c r="R146" s="1"/>
  <c r="O147" s="1"/>
  <c r="P147" s="1"/>
  <c r="Q147" s="1"/>
  <c r="R147" s="1"/>
  <c r="O148" s="1"/>
  <c r="P148" s="1"/>
  <c r="Q148" s="1"/>
  <c r="R148" s="1"/>
  <c r="O149" s="1"/>
  <c r="P149" s="1"/>
  <c r="Q149" s="1"/>
  <c r="R149" s="1"/>
  <c r="P151" s="1"/>
  <c r="Q151" s="1"/>
  <c r="R151" s="1"/>
  <c r="O152" s="1"/>
  <c r="P152" s="1"/>
  <c r="Q152" s="1"/>
  <c r="R152" s="1"/>
  <c r="O153" s="1"/>
  <c r="P153" s="1"/>
  <c r="Q153" s="1"/>
  <c r="R153" s="1"/>
  <c r="O154" s="1"/>
  <c r="P154" s="1"/>
  <c r="Q154" s="1"/>
  <c r="R154" s="1"/>
  <c r="P156" s="1"/>
  <c r="Q156" s="1"/>
  <c r="R156" s="1"/>
  <c r="O157" s="1"/>
  <c r="P157" s="1"/>
  <c r="Q157" s="1"/>
  <c r="R157" s="1"/>
  <c r="O158" s="1"/>
  <c r="P158" s="1"/>
  <c r="Q158" s="1"/>
  <c r="R158" s="1"/>
  <c r="O159" s="1"/>
  <c r="P159" s="1"/>
  <c r="Q159" s="1"/>
  <c r="R159" s="1"/>
  <c r="P161" s="1"/>
  <c r="Q161" s="1"/>
  <c r="R161" s="1"/>
  <c r="O162" s="1"/>
  <c r="P162" s="1"/>
  <c r="Q162" s="1"/>
  <c r="R162" s="1"/>
  <c r="O163" s="1"/>
  <c r="P163" s="1"/>
  <c r="Q163" s="1"/>
  <c r="R163" s="1"/>
  <c r="O164" s="1"/>
  <c r="P164" s="1"/>
  <c r="Q164" s="1"/>
  <c r="R164" s="1"/>
  <c r="A11"/>
  <c r="C11" s="1"/>
  <c r="S11" s="1"/>
  <c r="S9" i="4" l="1"/>
  <c r="A12"/>
  <c r="C11"/>
  <c r="O21"/>
  <c r="P16"/>
  <c r="Q16" s="1"/>
  <c r="R16" s="1"/>
  <c r="O17" s="1"/>
  <c r="P17" s="1"/>
  <c r="Q17" s="1"/>
  <c r="R17" s="1"/>
  <c r="O18" s="1"/>
  <c r="P18" s="1"/>
  <c r="Q18" s="1"/>
  <c r="R18" s="1"/>
  <c r="O19" s="1"/>
  <c r="P19" s="1"/>
  <c r="Q19" s="1"/>
  <c r="R19" s="1"/>
  <c r="R6"/>
  <c r="V6"/>
  <c r="T11" i="1"/>
  <c r="A12"/>
  <c r="C12" s="1"/>
  <c r="S12" s="1"/>
  <c r="O7" i="4" l="1"/>
  <c r="W6"/>
  <c r="C12"/>
  <c r="A13"/>
  <c r="U11"/>
  <c r="W11"/>
  <c r="S11"/>
  <c r="T11"/>
  <c r="V11"/>
  <c r="O26"/>
  <c r="P21"/>
  <c r="Q21" s="1"/>
  <c r="R21" s="1"/>
  <c r="O22" s="1"/>
  <c r="P22" s="1"/>
  <c r="Q22" s="1"/>
  <c r="R22" s="1"/>
  <c r="O23" s="1"/>
  <c r="P23" s="1"/>
  <c r="Q23" s="1"/>
  <c r="R23" s="1"/>
  <c r="O24" s="1"/>
  <c r="P24" s="1"/>
  <c r="Q24" s="1"/>
  <c r="R24" s="1"/>
  <c r="A13" i="1"/>
  <c r="C13" s="1"/>
  <c r="S13" s="1"/>
  <c r="A14" i="4" l="1"/>
  <c r="C13"/>
  <c r="P7"/>
  <c r="T7"/>
  <c r="O31"/>
  <c r="P26"/>
  <c r="Q26" s="1"/>
  <c r="R26" s="1"/>
  <c r="O27" s="1"/>
  <c r="P27" s="1"/>
  <c r="Q27" s="1"/>
  <c r="R27" s="1"/>
  <c r="O28" s="1"/>
  <c r="P28" s="1"/>
  <c r="Q28" s="1"/>
  <c r="R28" s="1"/>
  <c r="O29" s="1"/>
  <c r="P29" s="1"/>
  <c r="Q29" s="1"/>
  <c r="R29" s="1"/>
  <c r="T12"/>
  <c r="U12"/>
  <c r="S12"/>
  <c r="A14" i="1"/>
  <c r="C14" s="1"/>
  <c r="S14" s="1"/>
  <c r="S13" i="4" l="1"/>
  <c r="O36"/>
  <c r="P31"/>
  <c r="Q31" s="1"/>
  <c r="R31" s="1"/>
  <c r="O32" s="1"/>
  <c r="P32" s="1"/>
  <c r="Q32" s="1"/>
  <c r="R32" s="1"/>
  <c r="O33" s="1"/>
  <c r="P33" s="1"/>
  <c r="Q33" s="1"/>
  <c r="R33" s="1"/>
  <c r="O34" s="1"/>
  <c r="P34" s="1"/>
  <c r="Q34" s="1"/>
  <c r="R34" s="1"/>
  <c r="A16"/>
  <c r="C14"/>
  <c r="Q7"/>
  <c r="U7"/>
  <c r="A16" i="1"/>
  <c r="C16" s="1"/>
  <c r="S16" s="1"/>
  <c r="C16" i="4" l="1"/>
  <c r="A17"/>
  <c r="R7"/>
  <c r="V7"/>
  <c r="V12"/>
  <c r="O41"/>
  <c r="P36"/>
  <c r="Q36" s="1"/>
  <c r="R36" s="1"/>
  <c r="O37" s="1"/>
  <c r="P37" s="1"/>
  <c r="Q37" s="1"/>
  <c r="R37" s="1"/>
  <c r="O38" s="1"/>
  <c r="P38" s="1"/>
  <c r="Q38" s="1"/>
  <c r="R38" s="1"/>
  <c r="O39" s="1"/>
  <c r="P39" s="1"/>
  <c r="Q39" s="1"/>
  <c r="R39" s="1"/>
  <c r="S14"/>
  <c r="T16" i="1"/>
  <c r="A17"/>
  <c r="C17" s="1"/>
  <c r="S17" s="1"/>
  <c r="O46" i="4" l="1"/>
  <c r="P41"/>
  <c r="Q41" s="1"/>
  <c r="R41" s="1"/>
  <c r="O42" s="1"/>
  <c r="P42" s="1"/>
  <c r="Q42" s="1"/>
  <c r="R42" s="1"/>
  <c r="O43" s="1"/>
  <c r="P43" s="1"/>
  <c r="Q43" s="1"/>
  <c r="R43" s="1"/>
  <c r="O44" s="1"/>
  <c r="P44" s="1"/>
  <c r="Q44" s="1"/>
  <c r="R44" s="1"/>
  <c r="C17"/>
  <c r="A18"/>
  <c r="U16"/>
  <c r="V16"/>
  <c r="W16"/>
  <c r="S16"/>
  <c r="T16"/>
  <c r="O8"/>
  <c r="W7"/>
  <c r="W12"/>
  <c r="A18" i="1"/>
  <c r="C18" s="1"/>
  <c r="S18" s="1"/>
  <c r="A19" i="4" l="1"/>
  <c r="C18"/>
  <c r="O51"/>
  <c r="P46"/>
  <c r="Q46" s="1"/>
  <c r="R46" s="1"/>
  <c r="O47" s="1"/>
  <c r="P47" s="1"/>
  <c r="Q47" s="1"/>
  <c r="R47" s="1"/>
  <c r="O48" s="1"/>
  <c r="P48" s="1"/>
  <c r="Q48" s="1"/>
  <c r="R48" s="1"/>
  <c r="O49" s="1"/>
  <c r="P49" s="1"/>
  <c r="Q49" s="1"/>
  <c r="R49" s="1"/>
  <c r="P8"/>
  <c r="T8"/>
  <c r="T13"/>
  <c r="V17"/>
  <c r="W17"/>
  <c r="S17"/>
  <c r="T17"/>
  <c r="U17"/>
  <c r="A19" i="1"/>
  <c r="C19" s="1"/>
  <c r="S19" s="1"/>
  <c r="Q8" i="4" l="1"/>
  <c r="U8"/>
  <c r="U13"/>
  <c r="A21"/>
  <c r="C19"/>
  <c r="S18"/>
  <c r="T18"/>
  <c r="U18"/>
  <c r="O56"/>
  <c r="P51"/>
  <c r="Q51" s="1"/>
  <c r="R51" s="1"/>
  <c r="O52" s="1"/>
  <c r="P52" s="1"/>
  <c r="Q52" s="1"/>
  <c r="R52" s="1"/>
  <c r="O53" s="1"/>
  <c r="P53" s="1"/>
  <c r="Q53" s="1"/>
  <c r="R53" s="1"/>
  <c r="O54" s="1"/>
  <c r="P54" s="1"/>
  <c r="Q54" s="1"/>
  <c r="R54" s="1"/>
  <c r="A21" i="1"/>
  <c r="C21" s="1"/>
  <c r="S21" s="1"/>
  <c r="C21" i="4" l="1"/>
  <c r="A22"/>
  <c r="S19"/>
  <c r="R8"/>
  <c r="V8"/>
  <c r="V13"/>
  <c r="O61"/>
  <c r="P56"/>
  <c r="Q56" s="1"/>
  <c r="R56" s="1"/>
  <c r="O57" s="1"/>
  <c r="P57" s="1"/>
  <c r="Q57" s="1"/>
  <c r="R57" s="1"/>
  <c r="O58" s="1"/>
  <c r="P58" s="1"/>
  <c r="Q58" s="1"/>
  <c r="R58" s="1"/>
  <c r="O59" s="1"/>
  <c r="P59" s="1"/>
  <c r="Q59" s="1"/>
  <c r="R59" s="1"/>
  <c r="V18"/>
  <c r="T21" i="1"/>
  <c r="A22"/>
  <c r="C22" s="1"/>
  <c r="S22" s="1"/>
  <c r="V21" i="4" l="1"/>
  <c r="U21"/>
  <c r="W21"/>
  <c r="S21"/>
  <c r="T21"/>
  <c r="A23"/>
  <c r="C22"/>
  <c r="O9"/>
  <c r="W8"/>
  <c r="W13"/>
  <c r="W18"/>
  <c r="O66"/>
  <c r="P61"/>
  <c r="Q61" s="1"/>
  <c r="R61" s="1"/>
  <c r="O62" s="1"/>
  <c r="P62" s="1"/>
  <c r="Q62" s="1"/>
  <c r="R62" s="1"/>
  <c r="O63" s="1"/>
  <c r="P63" s="1"/>
  <c r="Q63" s="1"/>
  <c r="R63" s="1"/>
  <c r="O64" s="1"/>
  <c r="P64" s="1"/>
  <c r="Q64" s="1"/>
  <c r="R64" s="1"/>
  <c r="A23" i="1"/>
  <c r="C23" s="1"/>
  <c r="S23" s="1"/>
  <c r="A24" i="4" l="1"/>
  <c r="C23"/>
  <c r="O71"/>
  <c r="P66"/>
  <c r="Q66" s="1"/>
  <c r="R66" s="1"/>
  <c r="O67" s="1"/>
  <c r="P67" s="1"/>
  <c r="Q67" s="1"/>
  <c r="R67" s="1"/>
  <c r="O68" s="1"/>
  <c r="P68" s="1"/>
  <c r="Q68" s="1"/>
  <c r="R68" s="1"/>
  <c r="O69" s="1"/>
  <c r="P69" s="1"/>
  <c r="Q69" s="1"/>
  <c r="R69" s="1"/>
  <c r="P9"/>
  <c r="T9"/>
  <c r="T14"/>
  <c r="T19"/>
  <c r="W22"/>
  <c r="S22"/>
  <c r="U22"/>
  <c r="V22"/>
  <c r="T22"/>
  <c r="A24" i="1"/>
  <c r="C24" s="1"/>
  <c r="S24" s="1"/>
  <c r="Q9" i="4" l="1"/>
  <c r="U9"/>
  <c r="U14"/>
  <c r="U19"/>
  <c r="A26"/>
  <c r="C24"/>
  <c r="T23"/>
  <c r="U23"/>
  <c r="V23"/>
  <c r="W23"/>
  <c r="S23"/>
  <c r="O76"/>
  <c r="P71"/>
  <c r="Q71" s="1"/>
  <c r="R71" s="1"/>
  <c r="O72" s="1"/>
  <c r="P72" s="1"/>
  <c r="Q72" s="1"/>
  <c r="R72" s="1"/>
  <c r="O73" s="1"/>
  <c r="P73" s="1"/>
  <c r="Q73" s="1"/>
  <c r="R73" s="1"/>
  <c r="O74" s="1"/>
  <c r="P74" s="1"/>
  <c r="Q74" s="1"/>
  <c r="R74" s="1"/>
  <c r="A26" i="1"/>
  <c r="C26" s="1"/>
  <c r="S26" s="1"/>
  <c r="O81" i="4" l="1"/>
  <c r="P76"/>
  <c r="Q76" s="1"/>
  <c r="R76" s="1"/>
  <c r="O77" s="1"/>
  <c r="P77" s="1"/>
  <c r="Q77" s="1"/>
  <c r="R77" s="1"/>
  <c r="O78" s="1"/>
  <c r="P78" s="1"/>
  <c r="Q78" s="1"/>
  <c r="R78" s="1"/>
  <c r="O79" s="1"/>
  <c r="P79" s="1"/>
  <c r="Q79" s="1"/>
  <c r="R79" s="1"/>
  <c r="U24"/>
  <c r="T24"/>
  <c r="V24"/>
  <c r="S24"/>
  <c r="C26"/>
  <c r="A27"/>
  <c r="R9"/>
  <c r="W24" s="1"/>
  <c r="V9"/>
  <c r="V14"/>
  <c r="V19"/>
  <c r="T26" i="1"/>
  <c r="A27"/>
  <c r="C27" s="1"/>
  <c r="S27" s="1"/>
  <c r="V26" i="4" l="1"/>
  <c r="T26"/>
  <c r="U26"/>
  <c r="W26"/>
  <c r="S26"/>
  <c r="C27"/>
  <c r="A28"/>
  <c r="O86"/>
  <c r="P81"/>
  <c r="Q81" s="1"/>
  <c r="R81" s="1"/>
  <c r="O82" s="1"/>
  <c r="P82" s="1"/>
  <c r="Q82" s="1"/>
  <c r="R82" s="1"/>
  <c r="O83" s="1"/>
  <c r="P83" s="1"/>
  <c r="Q83" s="1"/>
  <c r="R83" s="1"/>
  <c r="O84" s="1"/>
  <c r="P84" s="1"/>
  <c r="Q84" s="1"/>
  <c r="R84" s="1"/>
  <c r="W9"/>
  <c r="W14"/>
  <c r="W19"/>
  <c r="A28" i="1"/>
  <c r="C28" s="1"/>
  <c r="S28" s="1"/>
  <c r="O91" i="4" l="1"/>
  <c r="P86"/>
  <c r="Q86" s="1"/>
  <c r="R86" s="1"/>
  <c r="O87" s="1"/>
  <c r="P87" s="1"/>
  <c r="Q87" s="1"/>
  <c r="R87" s="1"/>
  <c r="O88" s="1"/>
  <c r="P88" s="1"/>
  <c r="Q88" s="1"/>
  <c r="R88" s="1"/>
  <c r="O89" s="1"/>
  <c r="P89" s="1"/>
  <c r="Q89" s="1"/>
  <c r="R89" s="1"/>
  <c r="W27"/>
  <c r="S27"/>
  <c r="T27"/>
  <c r="U27"/>
  <c r="V27"/>
  <c r="A29"/>
  <c r="C28"/>
  <c r="A29" i="1"/>
  <c r="C29" s="1"/>
  <c r="S29" s="1"/>
  <c r="T28" i="4" l="1"/>
  <c r="S28"/>
  <c r="U28"/>
  <c r="V28"/>
  <c r="W28"/>
  <c r="O96"/>
  <c r="P91"/>
  <c r="Q91" s="1"/>
  <c r="R91" s="1"/>
  <c r="O92" s="1"/>
  <c r="P92" s="1"/>
  <c r="Q92" s="1"/>
  <c r="R92" s="1"/>
  <c r="O93" s="1"/>
  <c r="P93" s="1"/>
  <c r="Q93" s="1"/>
  <c r="R93" s="1"/>
  <c r="O94" s="1"/>
  <c r="P94" s="1"/>
  <c r="Q94" s="1"/>
  <c r="R94" s="1"/>
  <c r="C29"/>
  <c r="A31"/>
  <c r="A31" i="1"/>
  <c r="C31" s="1"/>
  <c r="S31" s="1"/>
  <c r="O101" i="4" l="1"/>
  <c r="P96"/>
  <c r="Q96" s="1"/>
  <c r="R96" s="1"/>
  <c r="O97" s="1"/>
  <c r="P97" s="1"/>
  <c r="Q97" s="1"/>
  <c r="R97" s="1"/>
  <c r="O98" s="1"/>
  <c r="P98" s="1"/>
  <c r="Q98" s="1"/>
  <c r="R98" s="1"/>
  <c r="O99" s="1"/>
  <c r="P99" s="1"/>
  <c r="Q99" s="1"/>
  <c r="R99" s="1"/>
  <c r="U29"/>
  <c r="V29"/>
  <c r="T29"/>
  <c r="W29"/>
  <c r="S29"/>
  <c r="C31"/>
  <c r="A32"/>
  <c r="T31" i="1"/>
  <c r="A32"/>
  <c r="C32" s="1"/>
  <c r="S32" s="1"/>
  <c r="A33" i="4" l="1"/>
  <c r="C32"/>
  <c r="O106"/>
  <c r="P101"/>
  <c r="Q101" s="1"/>
  <c r="R101" s="1"/>
  <c r="O102" s="1"/>
  <c r="P102" s="1"/>
  <c r="Q102" s="1"/>
  <c r="R102" s="1"/>
  <c r="O103" s="1"/>
  <c r="P103" s="1"/>
  <c r="Q103" s="1"/>
  <c r="R103" s="1"/>
  <c r="O104" s="1"/>
  <c r="P104" s="1"/>
  <c r="Q104" s="1"/>
  <c r="R104" s="1"/>
  <c r="V31"/>
  <c r="W31"/>
  <c r="S31"/>
  <c r="T31"/>
  <c r="U31"/>
  <c r="A33" i="1"/>
  <c r="C33" s="1"/>
  <c r="S33" s="1"/>
  <c r="A34" i="4" l="1"/>
  <c r="C33"/>
  <c r="W32"/>
  <c r="S32"/>
  <c r="T32"/>
  <c r="V32"/>
  <c r="U32"/>
  <c r="O111"/>
  <c r="P106"/>
  <c r="Q106" s="1"/>
  <c r="R106" s="1"/>
  <c r="O107" s="1"/>
  <c r="P107" s="1"/>
  <c r="Q107" s="1"/>
  <c r="R107" s="1"/>
  <c r="O108" s="1"/>
  <c r="P108" s="1"/>
  <c r="Q108" s="1"/>
  <c r="R108" s="1"/>
  <c r="O109" s="1"/>
  <c r="P109" s="1"/>
  <c r="Q109" s="1"/>
  <c r="R109" s="1"/>
  <c r="A34" i="1"/>
  <c r="C34" s="1"/>
  <c r="S34" s="1"/>
  <c r="T33" i="4" l="1"/>
  <c r="U33"/>
  <c r="S33"/>
  <c r="V33"/>
  <c r="W33"/>
  <c r="O116"/>
  <c r="P111"/>
  <c r="Q111" s="1"/>
  <c r="R111" s="1"/>
  <c r="O112" s="1"/>
  <c r="P112" s="1"/>
  <c r="Q112" s="1"/>
  <c r="R112" s="1"/>
  <c r="O113" s="1"/>
  <c r="P113" s="1"/>
  <c r="Q113" s="1"/>
  <c r="R113" s="1"/>
  <c r="O114" s="1"/>
  <c r="P114" s="1"/>
  <c r="Q114" s="1"/>
  <c r="R114" s="1"/>
  <c r="C34"/>
  <c r="A36"/>
  <c r="A36" i="1"/>
  <c r="C36" s="1"/>
  <c r="S36" s="1"/>
  <c r="O121" i="4" l="1"/>
  <c r="P116"/>
  <c r="Q116" s="1"/>
  <c r="R116" s="1"/>
  <c r="O117" s="1"/>
  <c r="P117" s="1"/>
  <c r="Q117" s="1"/>
  <c r="R117" s="1"/>
  <c r="O118" s="1"/>
  <c r="P118" s="1"/>
  <c r="Q118" s="1"/>
  <c r="R118" s="1"/>
  <c r="O119" s="1"/>
  <c r="P119" s="1"/>
  <c r="Q119" s="1"/>
  <c r="R119" s="1"/>
  <c r="U34"/>
  <c r="V34"/>
  <c r="S34"/>
  <c r="T34"/>
  <c r="W34"/>
  <c r="C36"/>
  <c r="A37"/>
  <c r="T36" i="1"/>
  <c r="A37"/>
  <c r="C37" s="1"/>
  <c r="S37" s="1"/>
  <c r="V36" i="4" l="1"/>
  <c r="W36"/>
  <c r="S36"/>
  <c r="U36"/>
  <c r="T36"/>
  <c r="O126"/>
  <c r="P121"/>
  <c r="Q121" s="1"/>
  <c r="R121" s="1"/>
  <c r="O122" s="1"/>
  <c r="P122" s="1"/>
  <c r="Q122" s="1"/>
  <c r="R122" s="1"/>
  <c r="O123" s="1"/>
  <c r="P123" s="1"/>
  <c r="Q123" s="1"/>
  <c r="R123" s="1"/>
  <c r="O124" s="1"/>
  <c r="P124" s="1"/>
  <c r="Q124" s="1"/>
  <c r="R124" s="1"/>
  <c r="A38"/>
  <c r="C37"/>
  <c r="A38" i="1"/>
  <c r="C38" s="1"/>
  <c r="S38" s="1"/>
  <c r="O131" i="4" l="1"/>
  <c r="P126"/>
  <c r="Q126" s="1"/>
  <c r="R126" s="1"/>
  <c r="O127" s="1"/>
  <c r="P127" s="1"/>
  <c r="Q127" s="1"/>
  <c r="R127" s="1"/>
  <c r="O128" s="1"/>
  <c r="P128" s="1"/>
  <c r="Q128" s="1"/>
  <c r="R128" s="1"/>
  <c r="O129" s="1"/>
  <c r="P129" s="1"/>
  <c r="Q129" s="1"/>
  <c r="R129" s="1"/>
  <c r="A39"/>
  <c r="C38"/>
  <c r="W37"/>
  <c r="S37"/>
  <c r="T37"/>
  <c r="U37"/>
  <c r="V37"/>
  <c r="A39" i="1"/>
  <c r="C39" s="1"/>
  <c r="S39" s="1"/>
  <c r="O136" i="4" l="1"/>
  <c r="P131"/>
  <c r="Q131" s="1"/>
  <c r="R131" s="1"/>
  <c r="O132" s="1"/>
  <c r="P132" s="1"/>
  <c r="Q132" s="1"/>
  <c r="R132" s="1"/>
  <c r="O133" s="1"/>
  <c r="P133" s="1"/>
  <c r="Q133" s="1"/>
  <c r="R133" s="1"/>
  <c r="O134" s="1"/>
  <c r="P134" s="1"/>
  <c r="Q134" s="1"/>
  <c r="R134" s="1"/>
  <c r="T38"/>
  <c r="U38"/>
  <c r="W38"/>
  <c r="S38"/>
  <c r="V38"/>
  <c r="C39"/>
  <c r="A41"/>
  <c r="A41" i="1"/>
  <c r="C41" s="1"/>
  <c r="S41" s="1"/>
  <c r="U39" i="4" l="1"/>
  <c r="V39"/>
  <c r="T39"/>
  <c r="W39"/>
  <c r="S39"/>
  <c r="C41"/>
  <c r="A42"/>
  <c r="O141"/>
  <c r="P136"/>
  <c r="Q136" s="1"/>
  <c r="R136" s="1"/>
  <c r="O137" s="1"/>
  <c r="P137" s="1"/>
  <c r="Q137" s="1"/>
  <c r="R137" s="1"/>
  <c r="O138" s="1"/>
  <c r="P138" s="1"/>
  <c r="Q138" s="1"/>
  <c r="R138" s="1"/>
  <c r="O139" s="1"/>
  <c r="P139" s="1"/>
  <c r="Q139" s="1"/>
  <c r="R139" s="1"/>
  <c r="T41" i="1"/>
  <c r="A42"/>
  <c r="C42" s="1"/>
  <c r="S42" s="1"/>
  <c r="O146" i="4" l="1"/>
  <c r="P141"/>
  <c r="Q141" s="1"/>
  <c r="R141" s="1"/>
  <c r="O142" s="1"/>
  <c r="P142" s="1"/>
  <c r="Q142" s="1"/>
  <c r="R142" s="1"/>
  <c r="O143" s="1"/>
  <c r="P143" s="1"/>
  <c r="Q143" s="1"/>
  <c r="R143" s="1"/>
  <c r="O144" s="1"/>
  <c r="P144" s="1"/>
  <c r="Q144" s="1"/>
  <c r="R144" s="1"/>
  <c r="V41"/>
  <c r="W41"/>
  <c r="S41"/>
  <c r="T41"/>
  <c r="U41"/>
  <c r="A43"/>
  <c r="C42"/>
  <c r="A43" i="1"/>
  <c r="C43" s="1"/>
  <c r="S43" s="1"/>
  <c r="A44" i="4" l="1"/>
  <c r="C43"/>
  <c r="W42"/>
  <c r="S42"/>
  <c r="T42"/>
  <c r="V42"/>
  <c r="U42"/>
  <c r="O151"/>
  <c r="P146"/>
  <c r="Q146" s="1"/>
  <c r="R146" s="1"/>
  <c r="O147" s="1"/>
  <c r="P147" s="1"/>
  <c r="Q147" s="1"/>
  <c r="R147" s="1"/>
  <c r="O148" s="1"/>
  <c r="P148" s="1"/>
  <c r="Q148" s="1"/>
  <c r="R148" s="1"/>
  <c r="O149" s="1"/>
  <c r="P149" s="1"/>
  <c r="Q149" s="1"/>
  <c r="R149" s="1"/>
  <c r="A44" i="1"/>
  <c r="C44" s="1"/>
  <c r="S44" s="1"/>
  <c r="T43" i="4" l="1"/>
  <c r="U43"/>
  <c r="S43"/>
  <c r="V43"/>
  <c r="W43"/>
  <c r="O156"/>
  <c r="P151"/>
  <c r="Q151" s="1"/>
  <c r="R151" s="1"/>
  <c r="O152" s="1"/>
  <c r="P152" s="1"/>
  <c r="Q152" s="1"/>
  <c r="R152" s="1"/>
  <c r="O153" s="1"/>
  <c r="P153" s="1"/>
  <c r="Q153" s="1"/>
  <c r="R153" s="1"/>
  <c r="O154" s="1"/>
  <c r="P154" s="1"/>
  <c r="Q154" s="1"/>
  <c r="R154" s="1"/>
  <c r="C44"/>
  <c r="A46"/>
  <c r="A46" i="1"/>
  <c r="C46" s="1"/>
  <c r="S46" s="1"/>
  <c r="O161" i="4" l="1"/>
  <c r="P161" s="1"/>
  <c r="Q161" s="1"/>
  <c r="R161" s="1"/>
  <c r="O162" s="1"/>
  <c r="P162" s="1"/>
  <c r="Q162" s="1"/>
  <c r="R162" s="1"/>
  <c r="O163" s="1"/>
  <c r="P163" s="1"/>
  <c r="Q163" s="1"/>
  <c r="R163" s="1"/>
  <c r="O164" s="1"/>
  <c r="P164" s="1"/>
  <c r="Q164" s="1"/>
  <c r="R164" s="1"/>
  <c r="P156"/>
  <c r="Q156" s="1"/>
  <c r="R156" s="1"/>
  <c r="O157" s="1"/>
  <c r="P157" s="1"/>
  <c r="Q157" s="1"/>
  <c r="R157" s="1"/>
  <c r="O158" s="1"/>
  <c r="P158" s="1"/>
  <c r="Q158" s="1"/>
  <c r="R158" s="1"/>
  <c r="O159" s="1"/>
  <c r="P159" s="1"/>
  <c r="Q159" s="1"/>
  <c r="R159" s="1"/>
  <c r="U44"/>
  <c r="V44"/>
  <c r="S44"/>
  <c r="T44"/>
  <c r="W44"/>
  <c r="C46"/>
  <c r="A47"/>
  <c r="T46" i="1"/>
  <c r="A47"/>
  <c r="C47" s="1"/>
  <c r="S47" s="1"/>
  <c r="V46" i="4" l="1"/>
  <c r="W46"/>
  <c r="S46"/>
  <c r="U46"/>
  <c r="T46"/>
  <c r="A48"/>
  <c r="C47"/>
  <c r="A48" i="1"/>
  <c r="C48" s="1"/>
  <c r="S48" s="1"/>
  <c r="A49" i="4" l="1"/>
  <c r="C48"/>
  <c r="W47"/>
  <c r="S47"/>
  <c r="T47"/>
  <c r="U47"/>
  <c r="V47"/>
  <c r="A49" i="1"/>
  <c r="C49" s="1"/>
  <c r="S49" s="1"/>
  <c r="A51" i="4" l="1"/>
  <c r="C49"/>
  <c r="T48"/>
  <c r="U48"/>
  <c r="W48"/>
  <c r="S48"/>
  <c r="V48"/>
  <c r="A51" i="1"/>
  <c r="C51" s="1"/>
  <c r="S51" s="1"/>
  <c r="C51" i="4" l="1"/>
  <c r="A52"/>
  <c r="U49"/>
  <c r="S49"/>
  <c r="T49"/>
  <c r="W49"/>
  <c r="V49"/>
  <c r="T51" i="1"/>
  <c r="A52"/>
  <c r="C52" s="1"/>
  <c r="S52" s="1"/>
  <c r="V51" i="4" l="1"/>
  <c r="S51"/>
  <c r="T51"/>
  <c r="W51"/>
  <c r="U51"/>
  <c r="A53"/>
  <c r="C52"/>
  <c r="A53" i="1"/>
  <c r="C53" s="1"/>
  <c r="S53" s="1"/>
  <c r="A54" i="4" l="1"/>
  <c r="C53"/>
  <c r="W52"/>
  <c r="S52"/>
  <c r="T52"/>
  <c r="V52"/>
  <c r="U52"/>
  <c r="A54" i="1"/>
  <c r="C54" s="1"/>
  <c r="S54" s="1"/>
  <c r="A56" i="4" l="1"/>
  <c r="C54"/>
  <c r="T53"/>
  <c r="W53"/>
  <c r="S53"/>
  <c r="V53"/>
  <c r="U53"/>
  <c r="A56" i="1"/>
  <c r="C56" s="1"/>
  <c r="S56" s="1"/>
  <c r="C56" i="4" l="1"/>
  <c r="A57"/>
  <c r="U54"/>
  <c r="W54"/>
  <c r="S54"/>
  <c r="V54"/>
  <c r="T54"/>
  <c r="T56" i="1"/>
  <c r="A57"/>
  <c r="C57" s="1"/>
  <c r="S57" s="1"/>
  <c r="V56" i="4" l="1"/>
  <c r="W56"/>
  <c r="S56"/>
  <c r="U56"/>
  <c r="T56"/>
  <c r="A58"/>
  <c r="C57"/>
  <c r="A58" i="1"/>
  <c r="C58" s="1"/>
  <c r="S58" s="1"/>
  <c r="A59" i="4" l="1"/>
  <c r="C58"/>
  <c r="W57"/>
  <c r="S57"/>
  <c r="V57"/>
  <c r="U57"/>
  <c r="T57"/>
  <c r="A59" i="1"/>
  <c r="C59" s="1"/>
  <c r="S59" s="1"/>
  <c r="A61" i="4" l="1"/>
  <c r="C59"/>
  <c r="T58"/>
  <c r="V58"/>
  <c r="W58"/>
  <c r="U58"/>
  <c r="S58"/>
  <c r="A61" i="1"/>
  <c r="C61" s="1"/>
  <c r="S61" s="1"/>
  <c r="C61" i="4" l="1"/>
  <c r="A62"/>
  <c r="U59"/>
  <c r="V59"/>
  <c r="W59"/>
  <c r="T59"/>
  <c r="S59"/>
  <c r="T61" i="1"/>
  <c r="A62"/>
  <c r="C62" s="1"/>
  <c r="S62" s="1"/>
  <c r="V61" i="4" l="1"/>
  <c r="U61"/>
  <c r="W61"/>
  <c r="T61"/>
  <c r="S61"/>
  <c r="A63"/>
  <c r="C62"/>
  <c r="A63" i="1"/>
  <c r="C63" s="1"/>
  <c r="S63" s="1"/>
  <c r="A64" i="4" l="1"/>
  <c r="C63"/>
  <c r="W62"/>
  <c r="S62"/>
  <c r="U62"/>
  <c r="V62"/>
  <c r="T62"/>
  <c r="A64" i="1"/>
  <c r="C64" s="1"/>
  <c r="S64" s="1"/>
  <c r="A66" i="4" l="1"/>
  <c r="C64"/>
  <c r="T63"/>
  <c r="U63"/>
  <c r="V63"/>
  <c r="S63"/>
  <c r="W63"/>
  <c r="A66" i="1"/>
  <c r="C66" s="1"/>
  <c r="S66" s="1"/>
  <c r="U64" i="4" l="1"/>
  <c r="T64"/>
  <c r="V64"/>
  <c r="S64"/>
  <c r="W64"/>
  <c r="C66"/>
  <c r="A67"/>
  <c r="T66" i="1"/>
  <c r="A67"/>
  <c r="C67" s="1"/>
  <c r="S67" s="1"/>
  <c r="V66" i="4" l="1"/>
  <c r="T66"/>
  <c r="U66"/>
  <c r="S66"/>
  <c r="W66"/>
  <c r="C67"/>
  <c r="A68"/>
  <c r="A68" i="1"/>
  <c r="C68" s="1"/>
  <c r="S68" s="1"/>
  <c r="W67" i="4" l="1"/>
  <c r="S67"/>
  <c r="T67"/>
  <c r="U67"/>
  <c r="V67"/>
  <c r="A69"/>
  <c r="C68"/>
  <c r="A69" i="1"/>
  <c r="C69" s="1"/>
  <c r="S69" s="1"/>
  <c r="A71" i="4" l="1"/>
  <c r="C69"/>
  <c r="T68"/>
  <c r="S68"/>
  <c r="U68"/>
  <c r="V68"/>
  <c r="W68"/>
  <c r="A71" i="1"/>
  <c r="C71" s="1"/>
  <c r="S71" s="1"/>
  <c r="C71" i="4" l="1"/>
  <c r="A72"/>
  <c r="U69"/>
  <c r="S69"/>
  <c r="T69"/>
  <c r="V69"/>
  <c r="W69"/>
  <c r="T71" i="1"/>
  <c r="A72"/>
  <c r="C72" s="1"/>
  <c r="S72" s="1"/>
  <c r="V71" i="4" l="1"/>
  <c r="S71"/>
  <c r="T71"/>
  <c r="U71"/>
  <c r="W71"/>
  <c r="A73"/>
  <c r="C72"/>
  <c r="A73" i="1"/>
  <c r="C73" s="1"/>
  <c r="S73" s="1"/>
  <c r="A74" i="4" l="1"/>
  <c r="C73"/>
  <c r="W72"/>
  <c r="S72"/>
  <c r="T72"/>
  <c r="U72"/>
  <c r="V72"/>
  <c r="A74" i="1"/>
  <c r="C74" s="1"/>
  <c r="S74" s="1"/>
  <c r="A76" i="4" l="1"/>
  <c r="C74"/>
  <c r="T73"/>
  <c r="W73"/>
  <c r="S73"/>
  <c r="U73"/>
  <c r="V73"/>
  <c r="A76" i="1"/>
  <c r="C76" s="1"/>
  <c r="S76" s="1"/>
  <c r="C76" i="4" l="1"/>
  <c r="A77"/>
  <c r="U74"/>
  <c r="W74"/>
  <c r="S74"/>
  <c r="T74"/>
  <c r="V74"/>
  <c r="T76" i="1"/>
  <c r="A77"/>
  <c r="C77" s="1"/>
  <c r="S77" s="1"/>
  <c r="V76" i="4" l="1"/>
  <c r="W76"/>
  <c r="S76"/>
  <c r="T76"/>
  <c r="U76"/>
  <c r="A78"/>
  <c r="C77"/>
  <c r="A78" i="1"/>
  <c r="C78" s="1"/>
  <c r="S78" s="1"/>
  <c r="A79" i="4" l="1"/>
  <c r="C78"/>
  <c r="W77"/>
  <c r="S77"/>
  <c r="V77"/>
  <c r="T77"/>
  <c r="U77"/>
  <c r="A79" i="1"/>
  <c r="C79" s="1"/>
  <c r="S79" s="1"/>
  <c r="A81" i="4" l="1"/>
  <c r="C79"/>
  <c r="T78"/>
  <c r="V78"/>
  <c r="W78"/>
  <c r="S78"/>
  <c r="U78"/>
  <c r="A81" i="1"/>
  <c r="C81" s="1"/>
  <c r="S81" s="1"/>
  <c r="C81" i="4" l="1"/>
  <c r="A82"/>
  <c r="U79"/>
  <c r="V79"/>
  <c r="W79"/>
  <c r="S79"/>
  <c r="T79"/>
  <c r="T81" i="1"/>
  <c r="A82"/>
  <c r="C82" s="1"/>
  <c r="S82" s="1"/>
  <c r="V81" i="4" l="1"/>
  <c r="U81"/>
  <c r="W81"/>
  <c r="S81"/>
  <c r="T81"/>
  <c r="C82"/>
  <c r="A83"/>
  <c r="A83" i="1"/>
  <c r="C83" s="1"/>
  <c r="S83" s="1"/>
  <c r="W82" i="4" l="1"/>
  <c r="S82"/>
  <c r="U82"/>
  <c r="V82"/>
  <c r="T82"/>
  <c r="A84"/>
  <c r="C83"/>
  <c r="A84" i="1"/>
  <c r="C84" s="1"/>
  <c r="S84" s="1"/>
  <c r="A86" i="4" l="1"/>
  <c r="C84"/>
  <c r="T83"/>
  <c r="U83"/>
  <c r="V83"/>
  <c r="S83"/>
  <c r="W83"/>
  <c r="A86" i="1"/>
  <c r="C86" s="1"/>
  <c r="S86" s="1"/>
  <c r="C86" i="4" l="1"/>
  <c r="A87"/>
  <c r="U84"/>
  <c r="T84"/>
  <c r="V84"/>
  <c r="S84"/>
  <c r="W84"/>
  <c r="T86" i="1"/>
  <c r="A87"/>
  <c r="C87" s="1"/>
  <c r="S87" s="1"/>
  <c r="V86" i="4" l="1"/>
  <c r="T86"/>
  <c r="U86"/>
  <c r="S86"/>
  <c r="W86"/>
  <c r="C87"/>
  <c r="A88"/>
  <c r="A88" i="1"/>
  <c r="C88" s="1"/>
  <c r="S88" s="1"/>
  <c r="W87" i="4" l="1"/>
  <c r="S87"/>
  <c r="T87"/>
  <c r="U87"/>
  <c r="V87"/>
  <c r="A89"/>
  <c r="C88"/>
  <c r="A89" i="1"/>
  <c r="C89" s="1"/>
  <c r="S89" s="1"/>
  <c r="A91" i="4" l="1"/>
  <c r="C89"/>
  <c r="T88"/>
  <c r="S88"/>
  <c r="U88"/>
  <c r="W88"/>
  <c r="V88"/>
  <c r="A91" i="1"/>
  <c r="C91" s="1"/>
  <c r="S91" s="1"/>
  <c r="C91" i="4" l="1"/>
  <c r="A92"/>
  <c r="U89"/>
  <c r="S89"/>
  <c r="T89"/>
  <c r="W89"/>
  <c r="V89"/>
  <c r="T91" i="1"/>
  <c r="A92"/>
  <c r="C92" s="1"/>
  <c r="S92" s="1"/>
  <c r="V91" i="4" l="1"/>
  <c r="S91"/>
  <c r="T91"/>
  <c r="W91"/>
  <c r="U91"/>
  <c r="A93"/>
  <c r="C92"/>
  <c r="A93" i="1"/>
  <c r="C93" s="1"/>
  <c r="S93" s="1"/>
  <c r="A94" i="4" l="1"/>
  <c r="C93"/>
  <c r="W92"/>
  <c r="S92"/>
  <c r="T92"/>
  <c r="V92"/>
  <c r="U92"/>
  <c r="A94" i="1"/>
  <c r="C94" s="1"/>
  <c r="S94" s="1"/>
  <c r="A96" i="4" l="1"/>
  <c r="C94"/>
  <c r="T93"/>
  <c r="W93"/>
  <c r="S93"/>
  <c r="V93"/>
  <c r="U93"/>
  <c r="A96" i="1"/>
  <c r="C96" s="1"/>
  <c r="S96" s="1"/>
  <c r="C96" i="4" l="1"/>
  <c r="A97"/>
  <c r="U94"/>
  <c r="W94"/>
  <c r="S94"/>
  <c r="V94"/>
  <c r="T94"/>
  <c r="T96" i="1"/>
  <c r="A97"/>
  <c r="C97" s="1"/>
  <c r="S97" s="1"/>
  <c r="V96" i="4" l="1"/>
  <c r="W96"/>
  <c r="S96"/>
  <c r="U96"/>
  <c r="T96"/>
  <c r="A98"/>
  <c r="C97"/>
  <c r="A98" i="1"/>
  <c r="C98" s="1"/>
  <c r="S98" s="1"/>
  <c r="A99" i="4" l="1"/>
  <c r="C98"/>
  <c r="W97"/>
  <c r="S97"/>
  <c r="V97"/>
  <c r="U97"/>
  <c r="T97"/>
  <c r="A99" i="1"/>
  <c r="C99" s="1"/>
  <c r="S99" s="1"/>
  <c r="A101" i="4" l="1"/>
  <c r="C99"/>
  <c r="T98"/>
  <c r="V98"/>
  <c r="W98"/>
  <c r="U98"/>
  <c r="S98"/>
  <c r="A101" i="1"/>
  <c r="C101" s="1"/>
  <c r="S101" s="1"/>
  <c r="C101" i="4" l="1"/>
  <c r="A102"/>
  <c r="U99"/>
  <c r="V99"/>
  <c r="W99"/>
  <c r="T99"/>
  <c r="S99"/>
  <c r="T101" i="1"/>
  <c r="A102"/>
  <c r="C102" s="1"/>
  <c r="S102" s="1"/>
  <c r="V101" i="4" l="1"/>
  <c r="U101"/>
  <c r="W101"/>
  <c r="T101"/>
  <c r="S101"/>
  <c r="A103"/>
  <c r="C102"/>
  <c r="A103" i="1"/>
  <c r="C103" s="1"/>
  <c r="S103" s="1"/>
  <c r="A104" i="4" l="1"/>
  <c r="C103"/>
  <c r="W102"/>
  <c r="S102"/>
  <c r="U102"/>
  <c r="V102"/>
  <c r="T102"/>
  <c r="A104" i="1"/>
  <c r="C104" s="1"/>
  <c r="S104" s="1"/>
  <c r="A106" i="4" l="1"/>
  <c r="C104"/>
  <c r="T103"/>
  <c r="U103"/>
  <c r="V103"/>
  <c r="S103"/>
  <c r="W103"/>
  <c r="A106" i="1"/>
  <c r="C106" s="1"/>
  <c r="S106" s="1"/>
  <c r="C106" i="4" l="1"/>
  <c r="A107"/>
  <c r="U104"/>
  <c r="T104"/>
  <c r="V104"/>
  <c r="S104"/>
  <c r="W104"/>
  <c r="T106" i="1"/>
  <c r="A107"/>
  <c r="C107" s="1"/>
  <c r="S107" s="1"/>
  <c r="V106" i="4" l="1"/>
  <c r="T106"/>
  <c r="U106"/>
  <c r="S106"/>
  <c r="W106"/>
  <c r="C107"/>
  <c r="A108"/>
  <c r="A108" i="1"/>
  <c r="C108" s="1"/>
  <c r="S108" s="1"/>
  <c r="W107" i="4" l="1"/>
  <c r="S107"/>
  <c r="T107"/>
  <c r="U107"/>
  <c r="V107"/>
  <c r="A109"/>
  <c r="C108"/>
  <c r="A109" i="1"/>
  <c r="C109" s="1"/>
  <c r="S109" s="1"/>
  <c r="A111" i="4" l="1"/>
  <c r="C109"/>
  <c r="T108"/>
  <c r="S108"/>
  <c r="U108"/>
  <c r="V108"/>
  <c r="W108"/>
  <c r="A111" i="1"/>
  <c r="C111" s="1"/>
  <c r="S111" s="1"/>
  <c r="C111" i="4" l="1"/>
  <c r="A112"/>
  <c r="U109"/>
  <c r="S109"/>
  <c r="T109"/>
  <c r="V109"/>
  <c r="W109"/>
  <c r="T111" i="1"/>
  <c r="A112"/>
  <c r="C112" s="1"/>
  <c r="S112" s="1"/>
  <c r="V111" i="4" l="1"/>
  <c r="S111"/>
  <c r="T111"/>
  <c r="U111"/>
  <c r="W111"/>
  <c r="A113"/>
  <c r="C112"/>
  <c r="A113" i="1"/>
  <c r="C113" s="1"/>
  <c r="S113" s="1"/>
  <c r="A114" i="4" l="1"/>
  <c r="C113"/>
  <c r="W112"/>
  <c r="S112"/>
  <c r="T112"/>
  <c r="U112"/>
  <c r="V112"/>
  <c r="A114" i="1"/>
  <c r="C114" s="1"/>
  <c r="S114" s="1"/>
  <c r="A116" i="4" l="1"/>
  <c r="C114"/>
  <c r="T113"/>
  <c r="W113"/>
  <c r="S113"/>
  <c r="U113"/>
  <c r="V113"/>
  <c r="A116" i="1"/>
  <c r="C116" s="1"/>
  <c r="S116" s="1"/>
  <c r="C116" i="4" l="1"/>
  <c r="A117"/>
  <c r="U114"/>
  <c r="W114"/>
  <c r="S114"/>
  <c r="T114"/>
  <c r="V114"/>
  <c r="T116" i="1"/>
  <c r="A117"/>
  <c r="C117" s="1"/>
  <c r="S117" s="1"/>
  <c r="V116" i="4" l="1"/>
  <c r="W116"/>
  <c r="S116"/>
  <c r="T116"/>
  <c r="U116"/>
  <c r="A118"/>
  <c r="C117"/>
  <c r="A118" i="1"/>
  <c r="C118" s="1"/>
  <c r="S118" s="1"/>
  <c r="A119" i="4" l="1"/>
  <c r="C118"/>
  <c r="W117"/>
  <c r="S117"/>
  <c r="V117"/>
  <c r="T117"/>
  <c r="U117"/>
  <c r="A119" i="1"/>
  <c r="C119" s="1"/>
  <c r="S119" s="1"/>
  <c r="A121" i="4" l="1"/>
  <c r="C119"/>
  <c r="T118"/>
  <c r="V118"/>
  <c r="W118"/>
  <c r="S118"/>
  <c r="U118"/>
  <c r="A121" i="1"/>
  <c r="C121" s="1"/>
  <c r="S121" s="1"/>
  <c r="C121" i="4" l="1"/>
  <c r="A122"/>
  <c r="U119"/>
  <c r="V119"/>
  <c r="W119"/>
  <c r="S119"/>
  <c r="T119"/>
  <c r="T121" i="1"/>
  <c r="A122"/>
  <c r="C122" s="1"/>
  <c r="S122" s="1"/>
  <c r="V121" i="4" l="1"/>
  <c r="U121"/>
  <c r="W121"/>
  <c r="S121"/>
  <c r="T121"/>
  <c r="C122"/>
  <c r="A123"/>
  <c r="A123" i="1"/>
  <c r="C123" s="1"/>
  <c r="S123" s="1"/>
  <c r="W122" i="4" l="1"/>
  <c r="S122"/>
  <c r="U122"/>
  <c r="V122"/>
  <c r="T122"/>
  <c r="A124"/>
  <c r="C123"/>
  <c r="A124" i="1"/>
  <c r="C124" s="1"/>
  <c r="S124" s="1"/>
  <c r="A126" i="4" l="1"/>
  <c r="C124"/>
  <c r="T123"/>
  <c r="U123"/>
  <c r="V123"/>
  <c r="S123"/>
  <c r="W123"/>
  <c r="A126" i="1"/>
  <c r="C126" s="1"/>
  <c r="S126" s="1"/>
  <c r="C126" i="4" l="1"/>
  <c r="A127"/>
  <c r="U124"/>
  <c r="T124"/>
  <c r="V124"/>
  <c r="S124"/>
  <c r="W124"/>
  <c r="T126" i="1"/>
  <c r="A127"/>
  <c r="C127" s="1"/>
  <c r="S127" s="1"/>
  <c r="V126" i="4" l="1"/>
  <c r="T126"/>
  <c r="U126"/>
  <c r="S126"/>
  <c r="W126"/>
  <c r="C127"/>
  <c r="A128"/>
  <c r="A128" i="1"/>
  <c r="C128" s="1"/>
  <c r="S128" s="1"/>
  <c r="W127" i="4" l="1"/>
  <c r="S127"/>
  <c r="T127"/>
  <c r="U127"/>
  <c r="V127"/>
  <c r="A129"/>
  <c r="C128"/>
  <c r="A129" i="1"/>
  <c r="C129" s="1"/>
  <c r="S129" s="1"/>
  <c r="A131" i="4" l="1"/>
  <c r="C129"/>
  <c r="T128"/>
  <c r="S128"/>
  <c r="U128"/>
  <c r="W128"/>
  <c r="V128"/>
  <c r="A131" i="1"/>
  <c r="C131" s="1"/>
  <c r="S131" s="1"/>
  <c r="C131" i="4" l="1"/>
  <c r="A132"/>
  <c r="U129"/>
  <c r="S129"/>
  <c r="T129"/>
  <c r="W129"/>
  <c r="V129"/>
  <c r="T131" i="1"/>
  <c r="A132"/>
  <c r="C132" s="1"/>
  <c r="S132" s="1"/>
  <c r="V131" i="4" l="1"/>
  <c r="S131"/>
  <c r="T131"/>
  <c r="W131"/>
  <c r="U131"/>
  <c r="A133"/>
  <c r="C132"/>
  <c r="A133" i="1"/>
  <c r="C133" s="1"/>
  <c r="S133" s="1"/>
  <c r="A134" i="4" l="1"/>
  <c r="C133"/>
  <c r="W132"/>
  <c r="S132"/>
  <c r="T132"/>
  <c r="V132"/>
  <c r="U132"/>
  <c r="A134" i="1"/>
  <c r="C134" s="1"/>
  <c r="S134" s="1"/>
  <c r="A136" i="4" l="1"/>
  <c r="C134"/>
  <c r="T133"/>
  <c r="W133"/>
  <c r="S133"/>
  <c r="V133"/>
  <c r="U133"/>
  <c r="A136" i="1"/>
  <c r="C136" s="1"/>
  <c r="S136" s="1"/>
  <c r="C136" i="4" l="1"/>
  <c r="A137"/>
  <c r="U134"/>
  <c r="W134"/>
  <c r="S134"/>
  <c r="V134"/>
  <c r="T134"/>
  <c r="T136" i="1"/>
  <c r="A137"/>
  <c r="C137" s="1"/>
  <c r="S137" s="1"/>
  <c r="V136" i="4" l="1"/>
  <c r="W136"/>
  <c r="S136"/>
  <c r="U136"/>
  <c r="T136"/>
  <c r="A138"/>
  <c r="C137"/>
  <c r="A138" i="1"/>
  <c r="C138" s="1"/>
  <c r="S138" s="1"/>
  <c r="A139" i="4" l="1"/>
  <c r="C138"/>
  <c r="W137"/>
  <c r="S137"/>
  <c r="V137"/>
  <c r="U137"/>
  <c r="T137"/>
  <c r="A139" i="1"/>
  <c r="C139" s="1"/>
  <c r="S139" s="1"/>
  <c r="A141" i="4" l="1"/>
  <c r="C139"/>
  <c r="T138"/>
  <c r="V138"/>
  <c r="W138"/>
  <c r="U138"/>
  <c r="S138"/>
  <c r="A141" i="1"/>
  <c r="C141" s="1"/>
  <c r="S141" s="1"/>
  <c r="C141" i="4" l="1"/>
  <c r="A142"/>
  <c r="U139"/>
  <c r="V139"/>
  <c r="W139"/>
  <c r="T139"/>
  <c r="S139"/>
  <c r="T141" i="1"/>
  <c r="A142"/>
  <c r="C142" s="1"/>
  <c r="S142" s="1"/>
  <c r="V141" i="4" l="1"/>
  <c r="U141"/>
  <c r="W141"/>
  <c r="T141"/>
  <c r="S141"/>
  <c r="A143"/>
  <c r="C142"/>
  <c r="A143" i="1"/>
  <c r="C143" s="1"/>
  <c r="S143" s="1"/>
  <c r="A144" i="4" l="1"/>
  <c r="C143"/>
  <c r="W142"/>
  <c r="S142"/>
  <c r="U142"/>
  <c r="V142"/>
  <c r="T142"/>
  <c r="A144" i="1"/>
  <c r="C144" s="1"/>
  <c r="S144" s="1"/>
  <c r="A146" i="4" l="1"/>
  <c r="C144"/>
  <c r="T143"/>
  <c r="U143"/>
  <c r="V143"/>
  <c r="S143"/>
  <c r="W143"/>
  <c r="A146" i="1"/>
  <c r="C146" s="1"/>
  <c r="S146" s="1"/>
  <c r="C146" i="4" l="1"/>
  <c r="A147"/>
  <c r="U144"/>
  <c r="T144"/>
  <c r="V144"/>
  <c r="S144"/>
  <c r="W144"/>
  <c r="T146" i="1"/>
  <c r="A147"/>
  <c r="C147" s="1"/>
  <c r="S147" s="1"/>
  <c r="V146" i="4" l="1"/>
  <c r="T146"/>
  <c r="U146"/>
  <c r="S146"/>
  <c r="W146"/>
  <c r="C147"/>
  <c r="A148"/>
  <c r="A148" i="1"/>
  <c r="C148" s="1"/>
  <c r="S148" s="1"/>
  <c r="W147" i="4" l="1"/>
  <c r="S147"/>
  <c r="T147"/>
  <c r="U147"/>
  <c r="V147"/>
  <c r="A149"/>
  <c r="C148"/>
  <c r="A149" i="1"/>
  <c r="C149" s="1"/>
  <c r="S149" s="1"/>
  <c r="A151" i="4" l="1"/>
  <c r="C149"/>
  <c r="T148"/>
  <c r="S148"/>
  <c r="U148"/>
  <c r="V148"/>
  <c r="W148"/>
  <c r="A151" i="1"/>
  <c r="C151" s="1"/>
  <c r="S151" s="1"/>
  <c r="C151" i="4" l="1"/>
  <c r="A152"/>
  <c r="U149"/>
  <c r="S149"/>
  <c r="T149"/>
  <c r="V149"/>
  <c r="W149"/>
  <c r="T151" i="1"/>
  <c r="A152"/>
  <c r="C152" s="1"/>
  <c r="S152" s="1"/>
  <c r="V151" i="4" l="1"/>
  <c r="S151"/>
  <c r="T151"/>
  <c r="U151"/>
  <c r="W151"/>
  <c r="A153"/>
  <c r="C152"/>
  <c r="A153" i="1"/>
  <c r="C153" s="1"/>
  <c r="S153" s="1"/>
  <c r="A154" i="4" l="1"/>
  <c r="C153"/>
  <c r="W152"/>
  <c r="S152"/>
  <c r="T152"/>
  <c r="U152"/>
  <c r="V152"/>
  <c r="A154" i="1"/>
  <c r="C154" s="1"/>
  <c r="S154" s="1"/>
  <c r="A156" i="4" l="1"/>
  <c r="C154"/>
  <c r="T153"/>
  <c r="W153"/>
  <c r="S153"/>
  <c r="U153"/>
  <c r="V153"/>
  <c r="A156" i="1"/>
  <c r="C156" s="1"/>
  <c r="S156" s="1"/>
  <c r="C156" i="4" l="1"/>
  <c r="A157"/>
  <c r="U154"/>
  <c r="W154"/>
  <c r="S154"/>
  <c r="T154"/>
  <c r="V154"/>
  <c r="T156" i="1"/>
  <c r="A157"/>
  <c r="C157" s="1"/>
  <c r="S157" s="1"/>
  <c r="V156" i="4" l="1"/>
  <c r="W156"/>
  <c r="S156"/>
  <c r="T156"/>
  <c r="U156"/>
  <c r="A158"/>
  <c r="C157"/>
  <c r="A158" i="1"/>
  <c r="C158" s="1"/>
  <c r="S158" s="1"/>
  <c r="A159" i="4" l="1"/>
  <c r="C158"/>
  <c r="W157"/>
  <c r="S157"/>
  <c r="V157"/>
  <c r="T157"/>
  <c r="U157"/>
  <c r="A159" i="1"/>
  <c r="C159" s="1"/>
  <c r="S159" s="1"/>
  <c r="A161" i="4" l="1"/>
  <c r="C159"/>
  <c r="T158"/>
  <c r="V158"/>
  <c r="W158"/>
  <c r="S158"/>
  <c r="U158"/>
  <c r="A161" i="1"/>
  <c r="C161" s="1"/>
  <c r="S161" s="1"/>
  <c r="C161" i="4" l="1"/>
  <c r="A162"/>
  <c r="U159"/>
  <c r="V159"/>
  <c r="W159"/>
  <c r="S159"/>
  <c r="T159"/>
  <c r="T161" i="1"/>
  <c r="A162"/>
  <c r="C162" s="1"/>
  <c r="S162" s="1"/>
  <c r="V161" i="4" l="1"/>
  <c r="U161"/>
  <c r="W161"/>
  <c r="S161"/>
  <c r="T161"/>
  <c r="C162"/>
  <c r="A163"/>
  <c r="A163" i="1"/>
  <c r="C163" s="1"/>
  <c r="S163" s="1"/>
  <c r="W162" i="4" l="1"/>
  <c r="S162"/>
  <c r="U162"/>
  <c r="V162"/>
  <c r="T162"/>
  <c r="A164"/>
  <c r="C164" s="1"/>
  <c r="C163"/>
  <c r="A164" i="1"/>
  <c r="C164" s="1"/>
  <c r="S164" s="1"/>
  <c r="P6"/>
  <c r="T164" i="4" l="1"/>
  <c r="U164"/>
  <c r="V164"/>
  <c r="W164"/>
  <c r="S164"/>
  <c r="T163"/>
  <c r="U163"/>
  <c r="V163"/>
  <c r="S163"/>
  <c r="W163"/>
  <c r="Q6" i="1"/>
  <c r="U6"/>
  <c r="U11"/>
  <c r="U16"/>
  <c r="U21"/>
  <c r="U26"/>
  <c r="U31"/>
  <c r="U36"/>
  <c r="U41"/>
  <c r="U46"/>
  <c r="U51"/>
  <c r="U56"/>
  <c r="U61"/>
  <c r="U66"/>
  <c r="U71"/>
  <c r="U76"/>
  <c r="U81"/>
  <c r="U86"/>
  <c r="U91"/>
  <c r="U96"/>
  <c r="U101"/>
  <c r="U106"/>
  <c r="U111"/>
  <c r="U116"/>
  <c r="U121"/>
  <c r="U126"/>
  <c r="U131"/>
  <c r="U136"/>
  <c r="U141"/>
  <c r="U146"/>
  <c r="U151"/>
  <c r="U156"/>
  <c r="U161"/>
  <c r="R6" l="1"/>
  <c r="V6"/>
  <c r="V11"/>
  <c r="V16"/>
  <c r="V21"/>
  <c r="V26"/>
  <c r="V31"/>
  <c r="V36"/>
  <c r="V41"/>
  <c r="V46"/>
  <c r="V51"/>
  <c r="V56"/>
  <c r="V61"/>
  <c r="V66"/>
  <c r="V71"/>
  <c r="V76"/>
  <c r="V81"/>
  <c r="V86"/>
  <c r="V91"/>
  <c r="V96"/>
  <c r="V101"/>
  <c r="V106"/>
  <c r="V111"/>
  <c r="V116"/>
  <c r="V121"/>
  <c r="V126"/>
  <c r="V131"/>
  <c r="V136"/>
  <c r="V141"/>
  <c r="V146"/>
  <c r="V151"/>
  <c r="V156"/>
  <c r="V161"/>
  <c r="O7" l="1"/>
  <c r="W6"/>
  <c r="W11"/>
  <c r="W16"/>
  <c r="W21"/>
  <c r="W26"/>
  <c r="W31"/>
  <c r="W36"/>
  <c r="W41"/>
  <c r="W46"/>
  <c r="W51"/>
  <c r="W56"/>
  <c r="W61"/>
  <c r="W66"/>
  <c r="W71"/>
  <c r="W76"/>
  <c r="W81"/>
  <c r="W86"/>
  <c r="W91"/>
  <c r="W96"/>
  <c r="W101"/>
  <c r="W106"/>
  <c r="W111"/>
  <c r="W116"/>
  <c r="W121"/>
  <c r="W126"/>
  <c r="W131"/>
  <c r="W136"/>
  <c r="W141"/>
  <c r="W146"/>
  <c r="W151"/>
  <c r="W156"/>
  <c r="W161"/>
  <c r="P7" l="1"/>
  <c r="T7"/>
  <c r="T12"/>
  <c r="T17"/>
  <c r="T22"/>
  <c r="T27"/>
  <c r="T32"/>
  <c r="T37"/>
  <c r="T42"/>
  <c r="T47"/>
  <c r="T52"/>
  <c r="T57"/>
  <c r="T62"/>
  <c r="T67"/>
  <c r="T72"/>
  <c r="T77"/>
  <c r="T82"/>
  <c r="T87"/>
  <c r="T92"/>
  <c r="T97"/>
  <c r="T102"/>
  <c r="T107"/>
  <c r="T112"/>
  <c r="T117"/>
  <c r="T122"/>
  <c r="T127"/>
  <c r="T132"/>
  <c r="T137"/>
  <c r="T142"/>
  <c r="T147"/>
  <c r="T152"/>
  <c r="T157"/>
  <c r="T162"/>
  <c r="Q7" l="1"/>
  <c r="U7"/>
  <c r="U12"/>
  <c r="U17"/>
  <c r="U22"/>
  <c r="U27"/>
  <c r="U32"/>
  <c r="U37"/>
  <c r="U42"/>
  <c r="U47"/>
  <c r="U52"/>
  <c r="U57"/>
  <c r="U62"/>
  <c r="U67"/>
  <c r="U72"/>
  <c r="U77"/>
  <c r="U82"/>
  <c r="U87"/>
  <c r="U92"/>
  <c r="U97"/>
  <c r="U102"/>
  <c r="U107"/>
  <c r="U112"/>
  <c r="U117"/>
  <c r="U122"/>
  <c r="U127"/>
  <c r="U132"/>
  <c r="U137"/>
  <c r="U142"/>
  <c r="U147"/>
  <c r="U152"/>
  <c r="U157"/>
  <c r="U162"/>
  <c r="R7" l="1"/>
  <c r="V7"/>
  <c r="V12"/>
  <c r="V17"/>
  <c r="V22"/>
  <c r="V27"/>
  <c r="V32"/>
  <c r="V37"/>
  <c r="V42"/>
  <c r="V47"/>
  <c r="V52"/>
  <c r="V57"/>
  <c r="V62"/>
  <c r="V67"/>
  <c r="V72"/>
  <c r="V77"/>
  <c r="V82"/>
  <c r="V87"/>
  <c r="V92"/>
  <c r="V97"/>
  <c r="V102"/>
  <c r="V107"/>
  <c r="V112"/>
  <c r="V117"/>
  <c r="V122"/>
  <c r="V127"/>
  <c r="V132"/>
  <c r="V137"/>
  <c r="V142"/>
  <c r="V147"/>
  <c r="V152"/>
  <c r="V157"/>
  <c r="V162"/>
  <c r="O8" l="1"/>
  <c r="W7"/>
  <c r="W12"/>
  <c r="W17"/>
  <c r="W22"/>
  <c r="W27"/>
  <c r="W32"/>
  <c r="W37"/>
  <c r="W42"/>
  <c r="W47"/>
  <c r="W52"/>
  <c r="W57"/>
  <c r="W62"/>
  <c r="W67"/>
  <c r="W72"/>
  <c r="W77"/>
  <c r="W82"/>
  <c r="W87"/>
  <c r="W92"/>
  <c r="W97"/>
  <c r="W102"/>
  <c r="W107"/>
  <c r="W112"/>
  <c r="W117"/>
  <c r="W122"/>
  <c r="W127"/>
  <c r="W132"/>
  <c r="W137"/>
  <c r="W142"/>
  <c r="W147"/>
  <c r="W152"/>
  <c r="W157"/>
  <c r="W162"/>
  <c r="P8" l="1"/>
  <c r="T8"/>
  <c r="T13"/>
  <c r="T18"/>
  <c r="T23"/>
  <c r="T28"/>
  <c r="T33"/>
  <c r="T38"/>
  <c r="T43"/>
  <c r="T48"/>
  <c r="T53"/>
  <c r="T58"/>
  <c r="T63"/>
  <c r="T68"/>
  <c r="T73"/>
  <c r="T78"/>
  <c r="T83"/>
  <c r="T88"/>
  <c r="T93"/>
  <c r="T98"/>
  <c r="T103"/>
  <c r="T108"/>
  <c r="T113"/>
  <c r="T118"/>
  <c r="T123"/>
  <c r="T128"/>
  <c r="T133"/>
  <c r="T138"/>
  <c r="T143"/>
  <c r="T148"/>
  <c r="T153"/>
  <c r="T158"/>
  <c r="T163"/>
  <c r="Q8" l="1"/>
  <c r="U8"/>
  <c r="U13"/>
  <c r="U18"/>
  <c r="U23"/>
  <c r="U28"/>
  <c r="U33"/>
  <c r="U38"/>
  <c r="U43"/>
  <c r="U48"/>
  <c r="U53"/>
  <c r="U58"/>
  <c r="U63"/>
  <c r="U68"/>
  <c r="U73"/>
  <c r="U78"/>
  <c r="U83"/>
  <c r="U88"/>
  <c r="U93"/>
  <c r="U98"/>
  <c r="U103"/>
  <c r="U108"/>
  <c r="U113"/>
  <c r="U118"/>
  <c r="U123"/>
  <c r="U128"/>
  <c r="U133"/>
  <c r="U138"/>
  <c r="U143"/>
  <c r="U148"/>
  <c r="U153"/>
  <c r="U158"/>
  <c r="U163"/>
  <c r="R8" l="1"/>
  <c r="V8"/>
  <c r="V13"/>
  <c r="V18"/>
  <c r="V23"/>
  <c r="V28"/>
  <c r="V33"/>
  <c r="V38"/>
  <c r="V43"/>
  <c r="V48"/>
  <c r="V53"/>
  <c r="V58"/>
  <c r="V63"/>
  <c r="V68"/>
  <c r="V73"/>
  <c r="V78"/>
  <c r="V83"/>
  <c r="V88"/>
  <c r="V93"/>
  <c r="V98"/>
  <c r="V103"/>
  <c r="V108"/>
  <c r="V113"/>
  <c r="V118"/>
  <c r="V123"/>
  <c r="V128"/>
  <c r="V133"/>
  <c r="V138"/>
  <c r="V143"/>
  <c r="V148"/>
  <c r="V153"/>
  <c r="V158"/>
  <c r="V163"/>
  <c r="O9" l="1"/>
  <c r="W8"/>
  <c r="W13"/>
  <c r="W18"/>
  <c r="W23"/>
  <c r="W28"/>
  <c r="W33"/>
  <c r="W38"/>
  <c r="W43"/>
  <c r="W48"/>
  <c r="W53"/>
  <c r="W58"/>
  <c r="W63"/>
  <c r="W68"/>
  <c r="W73"/>
  <c r="W78"/>
  <c r="W83"/>
  <c r="W88"/>
  <c r="W93"/>
  <c r="W98"/>
  <c r="W103"/>
  <c r="W108"/>
  <c r="W113"/>
  <c r="W118"/>
  <c r="W123"/>
  <c r="W128"/>
  <c r="W133"/>
  <c r="W138"/>
  <c r="W143"/>
  <c r="W148"/>
  <c r="W153"/>
  <c r="W158"/>
  <c r="W163"/>
  <c r="P9" l="1"/>
  <c r="T9"/>
  <c r="T14"/>
  <c r="T19"/>
  <c r="T24"/>
  <c r="T29"/>
  <c r="T34"/>
  <c r="T39"/>
  <c r="T44"/>
  <c r="T49"/>
  <c r="T54"/>
  <c r="T59"/>
  <c r="T64"/>
  <c r="T69"/>
  <c r="T74"/>
  <c r="T79"/>
  <c r="T84"/>
  <c r="T89"/>
  <c r="T94"/>
  <c r="T99"/>
  <c r="T104"/>
  <c r="T109"/>
  <c r="T114"/>
  <c r="T119"/>
  <c r="T124"/>
  <c r="T129"/>
  <c r="T134"/>
  <c r="T139"/>
  <c r="T144"/>
  <c r="T149"/>
  <c r="T154"/>
  <c r="T159"/>
  <c r="T164"/>
  <c r="Q9" l="1"/>
  <c r="U9"/>
  <c r="U14"/>
  <c r="U19"/>
  <c r="U24"/>
  <c r="U29"/>
  <c r="U34"/>
  <c r="U39"/>
  <c r="U44"/>
  <c r="U49"/>
  <c r="U54"/>
  <c r="U59"/>
  <c r="U64"/>
  <c r="U69"/>
  <c r="U74"/>
  <c r="U79"/>
  <c r="U84"/>
  <c r="U89"/>
  <c r="U94"/>
  <c r="U99"/>
  <c r="U104"/>
  <c r="U109"/>
  <c r="U114"/>
  <c r="U119"/>
  <c r="U124"/>
  <c r="U129"/>
  <c r="U134"/>
  <c r="U139"/>
  <c r="U144"/>
  <c r="U149"/>
  <c r="U154"/>
  <c r="U159"/>
  <c r="U164"/>
  <c r="R9" l="1"/>
  <c r="V9"/>
  <c r="V14"/>
  <c r="V19"/>
  <c r="V24"/>
  <c r="V29"/>
  <c r="V34"/>
  <c r="V39"/>
  <c r="V44"/>
  <c r="V49"/>
  <c r="V54"/>
  <c r="V59"/>
  <c r="V64"/>
  <c r="V69"/>
  <c r="V74"/>
  <c r="V79"/>
  <c r="V84"/>
  <c r="V89"/>
  <c r="V94"/>
  <c r="V99"/>
  <c r="V104"/>
  <c r="V109"/>
  <c r="V114"/>
  <c r="V119"/>
  <c r="V124"/>
  <c r="V129"/>
  <c r="V134"/>
  <c r="V139"/>
  <c r="V144"/>
  <c r="V149"/>
  <c r="V154"/>
  <c r="V159"/>
  <c r="V164"/>
  <c r="W9" l="1"/>
  <c r="W14"/>
  <c r="W19"/>
  <c r="W24"/>
  <c r="W29"/>
  <c r="W34"/>
  <c r="W39"/>
  <c r="W44"/>
  <c r="W49"/>
  <c r="W54"/>
  <c r="W59"/>
  <c r="W64"/>
  <c r="W69"/>
  <c r="W74"/>
  <c r="W79"/>
  <c r="W84"/>
  <c r="W89"/>
  <c r="W94"/>
  <c r="W99"/>
  <c r="W104"/>
  <c r="W109"/>
  <c r="W114"/>
  <c r="W119"/>
  <c r="W124"/>
  <c r="W129"/>
  <c r="W134"/>
  <c r="W139"/>
  <c r="W144"/>
  <c r="W149"/>
  <c r="W154"/>
  <c r="W159"/>
  <c r="W164"/>
</calcChain>
</file>

<file path=xl/sharedStrings.xml><?xml version="1.0" encoding="utf-8"?>
<sst xmlns="http://schemas.openxmlformats.org/spreadsheetml/2006/main" count="2488" uniqueCount="132">
  <si>
    <t>blok</t>
  </si>
  <si>
    <t>Dinamo</t>
  </si>
  <si>
    <t>Koploper</t>
  </si>
  <si>
    <t>Nummering</t>
  </si>
  <si>
    <t>A</t>
  </si>
  <si>
    <t>TM44</t>
  </si>
  <si>
    <t>DIP1</t>
  </si>
  <si>
    <t>DIP3</t>
  </si>
  <si>
    <t>DIP4</t>
  </si>
  <si>
    <t>DIP2</t>
  </si>
  <si>
    <t>DIP5</t>
  </si>
  <si>
    <t>DIP6</t>
  </si>
  <si>
    <t>DIP7</t>
  </si>
  <si>
    <t>DIP8</t>
  </si>
  <si>
    <t>ON</t>
  </si>
  <si>
    <t>OFF</t>
  </si>
  <si>
    <t>master/slave</t>
  </si>
  <si>
    <t>data term</t>
  </si>
  <si>
    <t>clock term</t>
  </si>
  <si>
    <t>adressering</t>
  </si>
  <si>
    <t>0.1</t>
  </si>
  <si>
    <t>1.0</t>
  </si>
  <si>
    <t>0.0</t>
  </si>
  <si>
    <t>1.1</t>
  </si>
  <si>
    <t>2.0</t>
  </si>
  <si>
    <t>2.1</t>
  </si>
  <si>
    <t>3.0</t>
  </si>
  <si>
    <t>3.1</t>
  </si>
  <si>
    <t>4.0</t>
  </si>
  <si>
    <t>4.1</t>
  </si>
  <si>
    <t>Dinamo primary/secondary adres</t>
  </si>
  <si>
    <t>5.0</t>
  </si>
  <si>
    <t>5.1</t>
  </si>
  <si>
    <t>6.0</t>
  </si>
  <si>
    <t>6.1</t>
  </si>
  <si>
    <t>7.0</t>
  </si>
  <si>
    <t>7.1</t>
  </si>
  <si>
    <t>8.0</t>
  </si>
  <si>
    <t>8.1</t>
  </si>
  <si>
    <t>9.0</t>
  </si>
  <si>
    <t>9.1</t>
  </si>
  <si>
    <t>10.0</t>
  </si>
  <si>
    <t>10.1</t>
  </si>
  <si>
    <t>11.0</t>
  </si>
  <si>
    <t>11.1</t>
  </si>
  <si>
    <t>12.0</t>
  </si>
  <si>
    <t>12.1</t>
  </si>
  <si>
    <t>13.0</t>
  </si>
  <si>
    <t>13.1</t>
  </si>
  <si>
    <t>14.0</t>
  </si>
  <si>
    <t>14.1</t>
  </si>
  <si>
    <t>15.0</t>
  </si>
  <si>
    <t>15.1</t>
  </si>
  <si>
    <t>primary/secondary</t>
  </si>
  <si>
    <t xml:space="preserve">P </t>
  </si>
  <si>
    <t>P</t>
  </si>
  <si>
    <t>S</t>
  </si>
  <si>
    <t>iTrain blok</t>
  </si>
  <si>
    <t>iTrain melders (groepering per 64)</t>
  </si>
  <si>
    <t>iTrain</t>
  </si>
  <si>
    <t>eigene Block-name</t>
  </si>
  <si>
    <t>5b</t>
  </si>
  <si>
    <t>5a</t>
  </si>
  <si>
    <t>Anlage Kleinstadtverkehr</t>
  </si>
  <si>
    <t>BM W23</t>
  </si>
  <si>
    <t>B0</t>
  </si>
  <si>
    <t>B1</t>
  </si>
  <si>
    <t>B2</t>
  </si>
  <si>
    <t>B3</t>
  </si>
  <si>
    <t>0.2</t>
  </si>
  <si>
    <t>0.3</t>
  </si>
  <si>
    <t>0.4</t>
  </si>
  <si>
    <t>0.5</t>
  </si>
  <si>
    <t>0.6</t>
  </si>
  <si>
    <t>0.7</t>
  </si>
  <si>
    <t>0.8</t>
  </si>
  <si>
    <t>0.9</t>
  </si>
  <si>
    <t>0.10</t>
  </si>
  <si>
    <t>0.11</t>
  </si>
  <si>
    <t>0.12</t>
  </si>
  <si>
    <t>0.13</t>
  </si>
  <si>
    <t>0.14</t>
  </si>
  <si>
    <t>0.15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</si>
  <si>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</si>
  <si>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</si>
  <si>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</si>
  <si>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</si>
  <si>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</si>
  <si>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</si>
  <si>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</si>
  <si>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</si>
  <si>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</si>
  <si>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</si>
  <si>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</si>
  <si>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</si>
  <si>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</si>
  <si>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</si>
  <si>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B4</t>
  </si>
  <si>
    <t>1.16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</si>
  <si>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</si>
  <si>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</si>
  <si>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</si>
  <si>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</si>
  <si>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</si>
  <si>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</si>
  <si>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</si>
  <si>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</si>
  <si>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</si>
  <si>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</si>
  <si>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</si>
  <si>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</si>
  <si>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</si>
  <si>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</si>
  <si>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</si>
  <si>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DINAMO</t>
  </si>
  <si>
    <t>Anlage Alenabahn</t>
  </si>
  <si>
    <t>Bl 33a</t>
  </si>
  <si>
    <t>Bl 23a,b.c</t>
  </si>
  <si>
    <t>HBL 15a,b</t>
  </si>
  <si>
    <t>W 1a,b</t>
  </si>
  <si>
    <t>W 1a.b</t>
  </si>
  <si>
    <t>HBL 17,18,19</t>
  </si>
  <si>
    <t>HBL 16</t>
  </si>
  <si>
    <t>W 4a,b</t>
  </si>
  <si>
    <t>W 34</t>
  </si>
  <si>
    <t>W 15</t>
  </si>
  <si>
    <t>W 33</t>
  </si>
  <si>
    <t>W 23</t>
  </si>
  <si>
    <t>HBL 8a,b,c</t>
  </si>
  <si>
    <t>HBL 20a,b,c,d</t>
  </si>
  <si>
    <t>HBL 32a,b</t>
  </si>
  <si>
    <t>WBL 20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</si>
</sst>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lightUp">
        <bgColor rgb="FFFFFF00"/>
      </patternFill>
    </fill>
    <fill>
      <patternFill patternType="lightUp">
        <bgColor rgb="FFFFC000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2" xfId="0" applyFont="1" applyBorder="1" applyAlignment="1"/>
    <xf numFmtId="0" fontId="0" fillId="0" borderId="2" xfId="0" applyBorder="1"/>
    <xf numFmtId="0" fontId="0" fillId="0" borderId="3" xfId="0" applyBorder="1"/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right"/>
    </xf>
    <xf numFmtId="0" fontId="0" fillId="0" borderId="0" xfId="0" applyBorder="1"/>
    <xf numFmtId="0" fontId="0" fillId="0" borderId="5" xfId="0" applyBorder="1"/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textRotation="45"/>
    </xf>
    <xf numFmtId="0" fontId="0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5" xfId="0" applyFont="1" applyBorder="1"/>
    <xf numFmtId="0" fontId="1" fillId="0" borderId="0" xfId="0" applyFont="1" applyBorder="1" applyAlignment="1">
      <alignment horizontal="center" textRotation="90"/>
    </xf>
    <xf numFmtId="0" fontId="0" fillId="0" borderId="4" xfId="0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2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Alignment="1">
      <alignment horizontal="center"/>
    </xf>
    <xf numFmtId="0" fontId="0" fillId="2" borderId="0" xfId="0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0" fillId="3" borderId="0" xfId="0" applyFont="1" applyFill="1" applyBorder="1" applyAlignment="1">
      <alignment horizontal="center"/>
    </xf>
    <xf numFmtId="0" fontId="0" fillId="3" borderId="5" xfId="0" applyFont="1" applyFill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0" fillId="0" borderId="0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5" xfId="0" applyFill="1" applyBorder="1"/>
    <xf numFmtId="0" fontId="0" fillId="2" borderId="0" xfId="0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2" borderId="0" xfId="0" applyFont="1" applyFill="1" applyAlignment="1">
      <alignment horizontal="center"/>
    </xf>
    <xf numFmtId="0" fontId="0" fillId="4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4" borderId="5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5" borderId="0" xfId="0" applyFont="1" applyFill="1" applyBorder="1" applyAlignment="1">
      <alignment horizontal="center"/>
    </xf>
    <xf numFmtId="0" fontId="0" fillId="7" borderId="0" xfId="0" applyFont="1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7" borderId="0" xfId="0" applyFont="1" applyFill="1"/>
    <xf numFmtId="0" fontId="1" fillId="4" borderId="0" xfId="0" applyFont="1" applyFill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1" fillId="0" borderId="10" xfId="0" applyFont="1" applyBorder="1"/>
    <xf numFmtId="0" fontId="0" fillId="7" borderId="5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0" fillId="4" borderId="7" xfId="0" applyFont="1" applyFill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1" fillId="4" borderId="7" xfId="0" applyFont="1" applyFill="1" applyBorder="1"/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8" borderId="0" xfId="0" applyFont="1" applyFill="1" applyAlignment="1">
      <alignment horizontal="center"/>
    </xf>
    <xf numFmtId="0" fontId="1" fillId="9" borderId="0" xfId="0" applyFont="1" applyFill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Drop" dropLines="3" dropStyle="combo" dx="16" fmlaLink="$T$1" fmlaRange="$S$1:$S$3" noThreeD="1" sel="3" val="0"/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164"/>
  <sheetViews>
    <sheetView topLeftCell="A16" workbookViewId="0">
      <selection activeCell="D12" sqref="D12"/>
    </sheetView>
  </sheetViews>
  <sheetFormatPr baseColWidth="10" defaultColWidth="9.140625" defaultRowHeight="15"/>
  <cols>
    <col min="1" max="1" width="10.28515625" style="1" customWidth="1"/>
    <col min="2" max="2" width="9.140625" style="1" customWidth="1"/>
    <col min="3" max="3" width="9.140625" style="1"/>
    <col min="4" max="4" width="11.7109375" style="1" customWidth="1"/>
    <col min="5" max="5" width="14.5703125" style="1" customWidth="1"/>
    <col min="6" max="13" width="6.7109375" style="1" customWidth="1"/>
    <col min="14" max="18" width="9.140625" style="1"/>
    <col min="19" max="19" width="11.5703125" style="1" customWidth="1"/>
    <col min="20" max="20" width="9.140625" style="3"/>
    <col min="21" max="21" width="9.140625" style="1"/>
  </cols>
  <sheetData>
    <row r="1" spans="1:24" ht="15.75" thickBot="1">
      <c r="A1" s="4" t="s">
        <v>3</v>
      </c>
      <c r="B1" s="4"/>
      <c r="C1" s="1">
        <f>IF(U1=1,0,1)</f>
        <v>1</v>
      </c>
      <c r="T1" s="3" t="s">
        <v>1</v>
      </c>
      <c r="U1" s="1">
        <v>3</v>
      </c>
    </row>
    <row r="2" spans="1:24">
      <c r="A2" s="5"/>
      <c r="B2" s="29"/>
      <c r="C2" s="6"/>
      <c r="D2" s="6"/>
      <c r="E2" s="77" t="s">
        <v>30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7" t="s">
        <v>2</v>
      </c>
      <c r="U2" s="6"/>
      <c r="V2" s="8"/>
      <c r="W2" s="9"/>
    </row>
    <row r="3" spans="1:24" ht="15.75">
      <c r="A3" s="34" t="s">
        <v>115</v>
      </c>
      <c r="B3" s="30"/>
      <c r="C3" s="10"/>
      <c r="D3" s="10"/>
      <c r="E3" s="78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1"/>
      <c r="T3" s="11" t="s">
        <v>59</v>
      </c>
      <c r="U3" s="10"/>
      <c r="V3" s="12"/>
      <c r="W3" s="13"/>
    </row>
    <row r="4" spans="1:24" s="2" customFormat="1" ht="55.5" customHeight="1">
      <c r="A4" s="14"/>
      <c r="B4" s="78" t="s">
        <v>60</v>
      </c>
      <c r="C4" s="15"/>
      <c r="D4" s="78" t="s">
        <v>53</v>
      </c>
      <c r="E4" s="78"/>
      <c r="F4" s="75" t="s">
        <v>19</v>
      </c>
      <c r="G4" s="75"/>
      <c r="H4" s="75"/>
      <c r="I4" s="75"/>
      <c r="J4" s="75"/>
      <c r="K4" s="17" t="s">
        <v>16</v>
      </c>
      <c r="L4" s="17" t="s">
        <v>17</v>
      </c>
      <c r="M4" s="17" t="s">
        <v>18</v>
      </c>
      <c r="N4" s="15"/>
      <c r="O4" s="15"/>
      <c r="P4" s="15"/>
      <c r="Q4" s="15"/>
      <c r="R4" s="15"/>
      <c r="S4" s="15"/>
      <c r="T4" s="18" t="s">
        <v>58</v>
      </c>
      <c r="U4" s="15"/>
      <c r="V4" s="19"/>
      <c r="W4" s="20"/>
    </row>
    <row r="5" spans="1:24" s="2" customFormat="1" ht="32.25" customHeight="1">
      <c r="A5" s="14" t="s">
        <v>0</v>
      </c>
      <c r="B5" s="79"/>
      <c r="C5" s="15" t="s">
        <v>5</v>
      </c>
      <c r="D5" s="78"/>
      <c r="E5" s="78"/>
      <c r="F5" s="21" t="s">
        <v>6</v>
      </c>
      <c r="G5" s="21" t="s">
        <v>9</v>
      </c>
      <c r="H5" s="21" t="s">
        <v>7</v>
      </c>
      <c r="I5" s="21" t="s">
        <v>8</v>
      </c>
      <c r="J5" s="21" t="s">
        <v>10</v>
      </c>
      <c r="K5" s="21" t="s">
        <v>11</v>
      </c>
      <c r="L5" s="21" t="s">
        <v>12</v>
      </c>
      <c r="M5" s="21" t="s">
        <v>13</v>
      </c>
      <c r="N5" s="15" t="s">
        <v>4</v>
      </c>
      <c r="O5" s="15" t="str">
        <f>"B" &amp; 0+Offset</f>
        <v>B1</v>
      </c>
      <c r="P5" s="15" t="str">
        <f>"B" &amp; 1+Offset</f>
        <v>B2</v>
      </c>
      <c r="Q5" s="15" t="str">
        <f>"B" &amp; 2+Offset</f>
        <v>B3</v>
      </c>
      <c r="R5" s="15" t="str">
        <f>"B" &amp; 3+Offset</f>
        <v>B4</v>
      </c>
      <c r="S5" s="15" t="s">
        <v>57</v>
      </c>
      <c r="T5" s="75" t="s">
        <v>58</v>
      </c>
      <c r="U5" s="75"/>
      <c r="V5" s="75"/>
      <c r="W5" s="76"/>
    </row>
    <row r="6" spans="1:24">
      <c r="A6" s="22">
        <f>0+Offset</f>
        <v>1</v>
      </c>
      <c r="B6" s="33">
        <v>1</v>
      </c>
      <c r="C6" s="10">
        <f>INT((A6+4-Offset)/4-1)+Offset</f>
        <v>1</v>
      </c>
      <c r="D6" s="10" t="s">
        <v>54</v>
      </c>
      <c r="E6" s="10" t="s">
        <v>22</v>
      </c>
      <c r="F6" s="10" t="s">
        <v>14</v>
      </c>
      <c r="G6" s="10" t="s">
        <v>14</v>
      </c>
      <c r="H6" s="10" t="s">
        <v>14</v>
      </c>
      <c r="I6" s="10" t="s">
        <v>14</v>
      </c>
      <c r="J6" s="10" t="s">
        <v>14</v>
      </c>
      <c r="K6" s="32" t="s">
        <v>14</v>
      </c>
      <c r="L6" s="32" t="s">
        <v>15</v>
      </c>
      <c r="M6" s="32" t="s">
        <v>15</v>
      </c>
      <c r="N6" s="10"/>
      <c r="O6" s="10">
        <f>IF(Offset=0,C6*128+(A6-C6*4),(C6-Offset)*128+A6-(C6-Offset)*4)</f>
        <v>1</v>
      </c>
      <c r="P6" s="10">
        <f>O6+1</f>
        <v>2</v>
      </c>
      <c r="Q6" s="10">
        <f t="shared" ref="Q6:R6" si="0">P6+1</f>
        <v>3</v>
      </c>
      <c r="R6" s="10">
        <f t="shared" si="0"/>
        <v>4</v>
      </c>
      <c r="S6" s="10" t="str">
        <f>C6 &amp;".1"</f>
        <v>1.1</v>
      </c>
      <c r="T6" s="35" t="str">
        <f>C6 &amp;"."&amp; O6</f>
        <v>1.1</v>
      </c>
      <c r="U6" s="35" t="str">
        <f>C6 &amp;"."&amp; P6</f>
        <v>1.2</v>
      </c>
      <c r="V6" s="35" t="str">
        <f>C6 &amp;"."&amp; Q6</f>
        <v>1.3</v>
      </c>
      <c r="W6" s="23" t="str">
        <f>C6 &amp;"."&amp; R6</f>
        <v>1.4</v>
      </c>
    </row>
    <row r="7" spans="1:24">
      <c r="A7" s="22">
        <f>A6+1</f>
        <v>2</v>
      </c>
      <c r="B7" s="33">
        <v>2</v>
      </c>
      <c r="C7" s="10">
        <f>INT((A7+4-Offset)/4-1)+Offset</f>
        <v>1</v>
      </c>
      <c r="D7" s="10" t="s">
        <v>55</v>
      </c>
      <c r="E7" s="10" t="s">
        <v>22</v>
      </c>
      <c r="F7" s="10" t="s">
        <v>14</v>
      </c>
      <c r="G7" s="10" t="s">
        <v>14</v>
      </c>
      <c r="H7" s="10" t="s">
        <v>14</v>
      </c>
      <c r="I7" s="10" t="s">
        <v>14</v>
      </c>
      <c r="J7" s="10" t="s">
        <v>14</v>
      </c>
      <c r="K7" s="32" t="s">
        <v>14</v>
      </c>
      <c r="L7" s="32" t="s">
        <v>15</v>
      </c>
      <c r="M7" s="32" t="s">
        <v>15</v>
      </c>
      <c r="N7" s="10"/>
      <c r="O7" s="10">
        <f>R6+1</f>
        <v>5</v>
      </c>
      <c r="P7" s="10">
        <f t="shared" ref="P7:R7" si="1">O7+1</f>
        <v>6</v>
      </c>
      <c r="Q7" s="10">
        <f t="shared" si="1"/>
        <v>7</v>
      </c>
      <c r="R7" s="10">
        <f t="shared" si="1"/>
        <v>8</v>
      </c>
      <c r="S7" s="10" t="str">
        <f>C7 &amp;".2"</f>
        <v>1.2</v>
      </c>
      <c r="T7" s="35" t="str">
        <f t="shared" ref="T7:T9" si="2">C7 &amp;"."&amp; O7</f>
        <v>1.5</v>
      </c>
      <c r="U7" s="35" t="str">
        <f t="shared" ref="U7:U9" si="3">C7 &amp;"."&amp; P7</f>
        <v>1.6</v>
      </c>
      <c r="V7" s="35" t="str">
        <f t="shared" ref="V7:V9" si="4">C7 &amp;"."&amp; Q7</f>
        <v>1.7</v>
      </c>
      <c r="W7" s="23" t="str">
        <f t="shared" ref="W7:W9" si="5">C7 &amp;"."&amp; R7</f>
        <v>1.8</v>
      </c>
    </row>
    <row r="8" spans="1:24">
      <c r="A8" s="22">
        <f t="shared" ref="A8:A87" si="6">A7+1</f>
        <v>3</v>
      </c>
      <c r="B8" s="33" t="s">
        <v>61</v>
      </c>
      <c r="C8" s="10">
        <f>INT((A8+4-Offset)/4-1)+Offset</f>
        <v>1</v>
      </c>
      <c r="D8" s="10" t="s">
        <v>55</v>
      </c>
      <c r="E8" s="10" t="s">
        <v>22</v>
      </c>
      <c r="F8" s="10" t="s">
        <v>14</v>
      </c>
      <c r="G8" s="10" t="s">
        <v>14</v>
      </c>
      <c r="H8" s="10" t="s">
        <v>14</v>
      </c>
      <c r="I8" s="10" t="s">
        <v>14</v>
      </c>
      <c r="J8" s="10" t="s">
        <v>14</v>
      </c>
      <c r="K8" s="32" t="s">
        <v>14</v>
      </c>
      <c r="L8" s="32" t="s">
        <v>15</v>
      </c>
      <c r="M8" s="32" t="s">
        <v>15</v>
      </c>
      <c r="N8" s="10"/>
      <c r="O8" s="10">
        <f t="shared" ref="O8:O9" si="7">R7+1</f>
        <v>9</v>
      </c>
      <c r="P8" s="10">
        <f t="shared" ref="P8:R8" si="8">O8+1</f>
        <v>10</v>
      </c>
      <c r="Q8" s="10">
        <f t="shared" si="8"/>
        <v>11</v>
      </c>
      <c r="R8" s="10">
        <f t="shared" si="8"/>
        <v>12</v>
      </c>
      <c r="S8" s="10" t="str">
        <f>C8 &amp;".3"</f>
        <v>1.3</v>
      </c>
      <c r="T8" s="35" t="str">
        <f t="shared" si="2"/>
        <v>1.9</v>
      </c>
      <c r="U8" s="35" t="str">
        <f t="shared" si="3"/>
        <v>1.10</v>
      </c>
      <c r="V8" s="18" t="str">
        <f t="shared" si="4"/>
        <v>1.11</v>
      </c>
      <c r="W8" s="23" t="str">
        <f t="shared" si="5"/>
        <v>1.12</v>
      </c>
    </row>
    <row r="9" spans="1:24">
      <c r="A9" s="22">
        <f t="shared" si="6"/>
        <v>4</v>
      </c>
      <c r="B9" s="33">
        <v>4</v>
      </c>
      <c r="C9" s="10">
        <f>INT((A9+4-Offset)/4-1)+Offset</f>
        <v>1</v>
      </c>
      <c r="D9" s="10" t="s">
        <v>55</v>
      </c>
      <c r="E9" s="10" t="s">
        <v>22</v>
      </c>
      <c r="F9" s="10" t="s">
        <v>14</v>
      </c>
      <c r="G9" s="10" t="s">
        <v>14</v>
      </c>
      <c r="H9" s="10" t="s">
        <v>14</v>
      </c>
      <c r="I9" s="10" t="s">
        <v>14</v>
      </c>
      <c r="J9" s="10" t="s">
        <v>14</v>
      </c>
      <c r="K9" s="32" t="s">
        <v>14</v>
      </c>
      <c r="L9" s="32" t="s">
        <v>15</v>
      </c>
      <c r="M9" s="32" t="s">
        <v>15</v>
      </c>
      <c r="N9" s="10"/>
      <c r="O9" s="10">
        <f t="shared" si="7"/>
        <v>13</v>
      </c>
      <c r="P9" s="10">
        <f t="shared" ref="P9:R9" si="9">O9+1</f>
        <v>14</v>
      </c>
      <c r="Q9" s="10">
        <f t="shared" si="9"/>
        <v>15</v>
      </c>
      <c r="R9" s="10">
        <f t="shared" si="9"/>
        <v>16</v>
      </c>
      <c r="S9" s="10" t="str">
        <f>C9 &amp;".4"</f>
        <v>1.4</v>
      </c>
      <c r="T9" s="35" t="str">
        <f t="shared" si="2"/>
        <v>1.13</v>
      </c>
      <c r="U9" s="35" t="str">
        <f t="shared" si="3"/>
        <v>1.14</v>
      </c>
      <c r="V9" s="35" t="str">
        <f t="shared" si="4"/>
        <v>1.15</v>
      </c>
      <c r="W9" s="23" t="str">
        <f t="shared" si="5"/>
        <v>1.16</v>
      </c>
    </row>
    <row r="10" spans="1:24">
      <c r="A10" s="22"/>
      <c r="B10" s="33"/>
      <c r="C10" s="10"/>
      <c r="D10" s="10"/>
      <c r="E10" s="10"/>
      <c r="F10" s="10"/>
      <c r="G10" s="10"/>
      <c r="H10" s="10"/>
      <c r="I10" s="10"/>
      <c r="J10" s="10"/>
      <c r="K10" s="32"/>
      <c r="L10" s="32"/>
      <c r="M10" s="32"/>
      <c r="N10" s="10"/>
      <c r="O10" s="10"/>
      <c r="P10" s="10"/>
      <c r="Q10" s="10"/>
      <c r="R10" s="10"/>
      <c r="S10" s="10"/>
      <c r="T10" s="18"/>
      <c r="U10" s="10"/>
      <c r="V10" s="12"/>
      <c r="W10" s="13"/>
    </row>
    <row r="11" spans="1:24">
      <c r="A11" s="22">
        <f>A9+1</f>
        <v>5</v>
      </c>
      <c r="B11" s="33">
        <v>3</v>
      </c>
      <c r="C11" s="10">
        <f>INT((A11+4-Offset)/4-1)+Offset</f>
        <v>2</v>
      </c>
      <c r="D11" s="10" t="s">
        <v>56</v>
      </c>
      <c r="E11" s="10" t="s">
        <v>20</v>
      </c>
      <c r="F11" s="32" t="s">
        <v>15</v>
      </c>
      <c r="G11" s="10" t="s">
        <v>14</v>
      </c>
      <c r="H11" s="10" t="s">
        <v>14</v>
      </c>
      <c r="I11" s="10" t="s">
        <v>14</v>
      </c>
      <c r="J11" s="10" t="s">
        <v>14</v>
      </c>
      <c r="K11" s="32" t="s">
        <v>15</v>
      </c>
      <c r="L11" s="32" t="s">
        <v>14</v>
      </c>
      <c r="M11" s="32" t="s">
        <v>14</v>
      </c>
      <c r="N11" s="10"/>
      <c r="O11" s="10">
        <f>O6+64</f>
        <v>65</v>
      </c>
      <c r="P11" s="10">
        <f>O11+1</f>
        <v>66</v>
      </c>
      <c r="Q11" s="10">
        <f t="shared" ref="Q11:R11" si="10">P11+1</f>
        <v>67</v>
      </c>
      <c r="R11" s="10">
        <f t="shared" si="10"/>
        <v>68</v>
      </c>
      <c r="S11" s="10" t="str">
        <f>C11 &amp;".1"</f>
        <v>2.1</v>
      </c>
      <c r="T11" s="35" t="str">
        <f>C11 &amp; "."&amp; O6</f>
        <v>2.1</v>
      </c>
      <c r="U11" s="35" t="str">
        <f>C11 &amp; "."&amp; P6</f>
        <v>2.2</v>
      </c>
      <c r="V11" s="35" t="str">
        <f>C11 &amp; "."&amp; Q6</f>
        <v>2.3</v>
      </c>
      <c r="W11" s="23" t="str">
        <f>C11 &amp; "."&amp; R6</f>
        <v>2.4</v>
      </c>
    </row>
    <row r="12" spans="1:24">
      <c r="A12" s="22">
        <f t="shared" si="6"/>
        <v>6</v>
      </c>
      <c r="B12" s="33" t="s">
        <v>62</v>
      </c>
      <c r="C12" s="10">
        <f>INT((A12+4-Offset)/4-1)+Offset</f>
        <v>2</v>
      </c>
      <c r="D12" s="10" t="s">
        <v>56</v>
      </c>
      <c r="E12" s="10" t="s">
        <v>20</v>
      </c>
      <c r="F12" s="32" t="s">
        <v>15</v>
      </c>
      <c r="G12" s="10" t="s">
        <v>14</v>
      </c>
      <c r="H12" s="10" t="s">
        <v>14</v>
      </c>
      <c r="I12" s="10" t="s">
        <v>14</v>
      </c>
      <c r="J12" s="10" t="s">
        <v>14</v>
      </c>
      <c r="K12" s="32" t="s">
        <v>15</v>
      </c>
      <c r="L12" s="32" t="s">
        <v>14</v>
      </c>
      <c r="M12" s="32" t="s">
        <v>14</v>
      </c>
      <c r="N12" s="10"/>
      <c r="O12" s="10">
        <f>R11+1</f>
        <v>69</v>
      </c>
      <c r="P12" s="10">
        <f t="shared" ref="P12:R12" si="11">O12+1</f>
        <v>70</v>
      </c>
      <c r="Q12" s="10">
        <f t="shared" si="11"/>
        <v>71</v>
      </c>
      <c r="R12" s="10">
        <f t="shared" si="11"/>
        <v>72</v>
      </c>
      <c r="S12" s="10" t="str">
        <f>C12 &amp;".2"</f>
        <v>2.2</v>
      </c>
      <c r="T12" s="35" t="str">
        <f t="shared" ref="T12:T14" si="12">C12 &amp; "."&amp; O7</f>
        <v>2.5</v>
      </c>
      <c r="U12" s="35" t="str">
        <f>C12 &amp; "."&amp; P7</f>
        <v>2.6</v>
      </c>
      <c r="V12" s="18" t="str">
        <f>C12 &amp; "."&amp; Q7</f>
        <v>2.7</v>
      </c>
      <c r="W12" s="23" t="str">
        <f>C12 &amp; "."&amp; R7</f>
        <v>2.8</v>
      </c>
    </row>
    <row r="13" spans="1:24">
      <c r="A13" s="22">
        <f t="shared" si="6"/>
        <v>7</v>
      </c>
      <c r="B13" s="33">
        <v>6</v>
      </c>
      <c r="C13" s="10">
        <f>INT((A13+4-Offset)/4-1)+Offset</f>
        <v>2</v>
      </c>
      <c r="D13" s="10" t="s">
        <v>56</v>
      </c>
      <c r="E13" s="10" t="s">
        <v>20</v>
      </c>
      <c r="F13" s="32" t="s">
        <v>15</v>
      </c>
      <c r="G13" s="10" t="s">
        <v>14</v>
      </c>
      <c r="H13" s="10" t="s">
        <v>14</v>
      </c>
      <c r="I13" s="10" t="s">
        <v>14</v>
      </c>
      <c r="J13" s="10" t="s">
        <v>14</v>
      </c>
      <c r="K13" s="32" t="s">
        <v>15</v>
      </c>
      <c r="L13" s="32" t="s">
        <v>14</v>
      </c>
      <c r="M13" s="32" t="s">
        <v>14</v>
      </c>
      <c r="N13" s="10"/>
      <c r="O13" s="10">
        <f t="shared" ref="O13:O14" si="13">R12+1</f>
        <v>73</v>
      </c>
      <c r="P13" s="10">
        <f t="shared" ref="P13:R13" si="14">O13+1</f>
        <v>74</v>
      </c>
      <c r="Q13" s="10">
        <f t="shared" si="14"/>
        <v>75</v>
      </c>
      <c r="R13" s="10">
        <f t="shared" si="14"/>
        <v>76</v>
      </c>
      <c r="S13" s="10" t="str">
        <f>C13 &amp;".3"</f>
        <v>2.3</v>
      </c>
      <c r="T13" s="35" t="str">
        <f t="shared" si="12"/>
        <v>2.9</v>
      </c>
      <c r="U13" s="35" t="str">
        <f>C13 &amp; "."&amp; P8</f>
        <v>2.10</v>
      </c>
      <c r="V13" s="35" t="str">
        <f>C13 &amp; "."&amp; Q8</f>
        <v>2.11</v>
      </c>
      <c r="W13" s="36" t="str">
        <f>C13 &amp; "."&amp; R8</f>
        <v>2.12</v>
      </c>
      <c r="X13" t="s">
        <v>64</v>
      </c>
    </row>
    <row r="14" spans="1:24">
      <c r="A14" s="22">
        <f t="shared" si="6"/>
        <v>8</v>
      </c>
      <c r="B14" s="33">
        <v>7</v>
      </c>
      <c r="C14" s="10">
        <f>INT((A14+4-Offset)/4-1)+Offset</f>
        <v>2</v>
      </c>
      <c r="D14" s="10" t="s">
        <v>56</v>
      </c>
      <c r="E14" s="10" t="s">
        <v>20</v>
      </c>
      <c r="F14" s="32" t="s">
        <v>15</v>
      </c>
      <c r="G14" s="10" t="s">
        <v>14</v>
      </c>
      <c r="H14" s="10" t="s">
        <v>14</v>
      </c>
      <c r="I14" s="10" t="s">
        <v>14</v>
      </c>
      <c r="J14" s="10" t="s">
        <v>14</v>
      </c>
      <c r="K14" s="32" t="s">
        <v>15</v>
      </c>
      <c r="L14" s="32" t="s">
        <v>14</v>
      </c>
      <c r="M14" s="32" t="s">
        <v>14</v>
      </c>
      <c r="N14" s="10"/>
      <c r="O14" s="10">
        <f t="shared" si="13"/>
        <v>77</v>
      </c>
      <c r="P14" s="10">
        <f t="shared" ref="P14:R14" si="15">O14+1</f>
        <v>78</v>
      </c>
      <c r="Q14" s="10">
        <f t="shared" si="15"/>
        <v>79</v>
      </c>
      <c r="R14" s="10">
        <f t="shared" si="15"/>
        <v>80</v>
      </c>
      <c r="S14" s="10" t="str">
        <f>C14 &amp;".4"</f>
        <v>2.4</v>
      </c>
      <c r="T14" s="35" t="str">
        <f t="shared" si="12"/>
        <v>2.13</v>
      </c>
      <c r="U14" s="35" t="str">
        <f>C14 &amp; "."&amp; P9</f>
        <v>2.14</v>
      </c>
      <c r="V14" s="18" t="str">
        <f>C14 &amp; "."&amp; Q9</f>
        <v>2.15</v>
      </c>
      <c r="W14" s="23" t="str">
        <f>C14 &amp; "."&amp; R9</f>
        <v>2.16</v>
      </c>
    </row>
    <row r="15" spans="1:24" ht="15.75" thickBot="1">
      <c r="A15" s="24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6"/>
      <c r="U15" s="25"/>
      <c r="V15" s="27"/>
      <c r="W15" s="28"/>
    </row>
    <row r="16" spans="1:24">
      <c r="A16" s="1">
        <f>A14+1</f>
        <v>9</v>
      </c>
      <c r="C16" s="1">
        <f>INT((A16+4-Offset)/4-1)+Offset</f>
        <v>3</v>
      </c>
      <c r="D16" s="1" t="s">
        <v>54</v>
      </c>
      <c r="E16" s="1" t="s">
        <v>21</v>
      </c>
      <c r="F16" s="1" t="s">
        <v>14</v>
      </c>
      <c r="G16" s="1" t="s">
        <v>15</v>
      </c>
      <c r="H16" s="1" t="s">
        <v>14</v>
      </c>
      <c r="I16" s="1" t="s">
        <v>14</v>
      </c>
      <c r="J16" s="1" t="s">
        <v>14</v>
      </c>
      <c r="K16" s="1" t="s">
        <v>15</v>
      </c>
      <c r="O16" s="1">
        <f>O11+64</f>
        <v>129</v>
      </c>
      <c r="P16" s="1">
        <f>O16+1</f>
        <v>130</v>
      </c>
      <c r="Q16" s="1">
        <f t="shared" ref="Q16:R16" si="16">P16+1</f>
        <v>131</v>
      </c>
      <c r="R16" s="1">
        <f t="shared" si="16"/>
        <v>132</v>
      </c>
      <c r="S16" s="1" t="str">
        <f>C16 &amp;".1"</f>
        <v>3.1</v>
      </c>
      <c r="T16" s="3" t="str">
        <f>C16 &amp; "."&amp; O6</f>
        <v>3.1</v>
      </c>
      <c r="U16" s="3" t="str">
        <f>C16 &amp; "."&amp; P6</f>
        <v>3.2</v>
      </c>
      <c r="V16" s="3" t="str">
        <f>C16 &amp; "."&amp; Q6</f>
        <v>3.3</v>
      </c>
      <c r="W16" s="3" t="str">
        <f>C16 &amp; "."&amp; R6</f>
        <v>3.4</v>
      </c>
    </row>
    <row r="17" spans="1:23">
      <c r="A17" s="1">
        <f t="shared" si="6"/>
        <v>10</v>
      </c>
      <c r="C17" s="1">
        <f>INT((A17+4-Offset)/4-1)+Offset</f>
        <v>3</v>
      </c>
      <c r="D17" s="1" t="s">
        <v>55</v>
      </c>
      <c r="E17" s="1" t="s">
        <v>21</v>
      </c>
      <c r="F17" s="1" t="s">
        <v>14</v>
      </c>
      <c r="G17" s="1" t="s">
        <v>15</v>
      </c>
      <c r="H17" s="1" t="s">
        <v>14</v>
      </c>
      <c r="I17" s="1" t="s">
        <v>14</v>
      </c>
      <c r="J17" s="1" t="s">
        <v>14</v>
      </c>
      <c r="K17" s="1" t="s">
        <v>15</v>
      </c>
      <c r="O17" s="1">
        <f>R16+1</f>
        <v>133</v>
      </c>
      <c r="P17" s="1">
        <f t="shared" ref="P17:R17" si="17">O17+1</f>
        <v>134</v>
      </c>
      <c r="Q17" s="1">
        <f t="shared" si="17"/>
        <v>135</v>
      </c>
      <c r="R17" s="1">
        <f t="shared" si="17"/>
        <v>136</v>
      </c>
      <c r="S17" s="1" t="str">
        <f>C17 &amp;".2"</f>
        <v>3.2</v>
      </c>
      <c r="T17" s="3" t="str">
        <f t="shared" ref="T17:T19" si="18">C17 &amp; "."&amp; O7</f>
        <v>3.5</v>
      </c>
      <c r="U17" s="3" t="str">
        <f>C17 &amp; "."&amp; P7</f>
        <v>3.6</v>
      </c>
      <c r="V17" s="3" t="str">
        <f>C17 &amp; "."&amp; Q7</f>
        <v>3.7</v>
      </c>
      <c r="W17" s="3" t="str">
        <f>C17 &amp; "."&amp; R7</f>
        <v>3.8</v>
      </c>
    </row>
    <row r="18" spans="1:23">
      <c r="A18" s="1">
        <f t="shared" si="6"/>
        <v>11</v>
      </c>
      <c r="C18" s="1">
        <f>INT((A18+4-Offset)/4-1)+Offset</f>
        <v>3</v>
      </c>
      <c r="D18" s="1" t="s">
        <v>55</v>
      </c>
      <c r="E18" s="1" t="s">
        <v>21</v>
      </c>
      <c r="F18" s="1" t="s">
        <v>14</v>
      </c>
      <c r="G18" s="1" t="s">
        <v>15</v>
      </c>
      <c r="H18" s="1" t="s">
        <v>14</v>
      </c>
      <c r="I18" s="1" t="s">
        <v>14</v>
      </c>
      <c r="J18" s="1" t="s">
        <v>14</v>
      </c>
      <c r="K18" s="1" t="s">
        <v>15</v>
      </c>
      <c r="O18" s="1">
        <f t="shared" ref="O18:O19" si="19">R17+1</f>
        <v>137</v>
      </c>
      <c r="P18" s="1">
        <f t="shared" ref="P18:R18" si="20">O18+1</f>
        <v>138</v>
      </c>
      <c r="Q18" s="1">
        <f t="shared" si="20"/>
        <v>139</v>
      </c>
      <c r="R18" s="1">
        <f t="shared" si="20"/>
        <v>140</v>
      </c>
      <c r="S18" s="1" t="str">
        <f>C18 &amp;".3"</f>
        <v>3.3</v>
      </c>
      <c r="T18" s="3" t="str">
        <f t="shared" si="18"/>
        <v>3.9</v>
      </c>
      <c r="U18" s="3" t="str">
        <f>C18 &amp; "."&amp; P8</f>
        <v>3.10</v>
      </c>
      <c r="V18" s="3" t="str">
        <f>C18 &amp; "."&amp; Q8</f>
        <v>3.11</v>
      </c>
      <c r="W18" s="3" t="str">
        <f>C18 &amp; "."&amp; R8</f>
        <v>3.12</v>
      </c>
    </row>
    <row r="19" spans="1:23">
      <c r="A19" s="1">
        <f t="shared" si="6"/>
        <v>12</v>
      </c>
      <c r="C19" s="1">
        <f>INT((A19+4-Offset)/4-1)+Offset</f>
        <v>3</v>
      </c>
      <c r="D19" s="1" t="s">
        <v>55</v>
      </c>
      <c r="E19" s="1" t="s">
        <v>21</v>
      </c>
      <c r="F19" s="1" t="s">
        <v>14</v>
      </c>
      <c r="G19" s="1" t="s">
        <v>15</v>
      </c>
      <c r="H19" s="1" t="s">
        <v>14</v>
      </c>
      <c r="I19" s="1" t="s">
        <v>14</v>
      </c>
      <c r="J19" s="1" t="s">
        <v>14</v>
      </c>
      <c r="K19" s="1" t="s">
        <v>15</v>
      </c>
      <c r="O19" s="1">
        <f t="shared" si="19"/>
        <v>141</v>
      </c>
      <c r="P19" s="1">
        <f t="shared" ref="P19:R19" si="21">O19+1</f>
        <v>142</v>
      </c>
      <c r="Q19" s="1">
        <f t="shared" si="21"/>
        <v>143</v>
      </c>
      <c r="R19" s="1">
        <f t="shared" si="21"/>
        <v>144</v>
      </c>
      <c r="S19" s="1" t="str">
        <f>C19 &amp;".4"</f>
        <v>3.4</v>
      </c>
      <c r="T19" s="3" t="str">
        <f t="shared" si="18"/>
        <v>3.13</v>
      </c>
      <c r="U19" s="3" t="str">
        <f>C19 &amp; "."&amp; P9</f>
        <v>3.14</v>
      </c>
      <c r="V19" s="3" t="str">
        <f>C19 &amp; "."&amp; Q9</f>
        <v>3.15</v>
      </c>
      <c r="W19" s="3" t="str">
        <f>C19 &amp; "."&amp; R9</f>
        <v>3.16</v>
      </c>
    </row>
    <row r="21" spans="1:23">
      <c r="A21" s="1">
        <f>A19+1</f>
        <v>13</v>
      </c>
      <c r="C21" s="1">
        <f>INT((A21+4-Offset)/4-1)+Offset</f>
        <v>4</v>
      </c>
      <c r="D21" s="1" t="s">
        <v>56</v>
      </c>
      <c r="E21" s="1" t="s">
        <v>23</v>
      </c>
      <c r="F21" s="1" t="s">
        <v>15</v>
      </c>
      <c r="G21" s="1" t="s">
        <v>15</v>
      </c>
      <c r="H21" s="1" t="s">
        <v>14</v>
      </c>
      <c r="I21" s="1" t="s">
        <v>14</v>
      </c>
      <c r="J21" s="1" t="s">
        <v>14</v>
      </c>
      <c r="K21" s="1" t="s">
        <v>15</v>
      </c>
      <c r="O21" s="1">
        <f>O16+64</f>
        <v>193</v>
      </c>
      <c r="P21" s="1">
        <f>O21+1</f>
        <v>194</v>
      </c>
      <c r="Q21" s="1">
        <f t="shared" ref="Q21:R21" si="22">P21+1</f>
        <v>195</v>
      </c>
      <c r="R21" s="1">
        <f t="shared" si="22"/>
        <v>196</v>
      </c>
      <c r="S21" s="1" t="str">
        <f>C21 &amp;".1"</f>
        <v>4.1</v>
      </c>
      <c r="T21" s="3" t="str">
        <f>C21 &amp; "."&amp; O6</f>
        <v>4.1</v>
      </c>
      <c r="U21" s="3" t="str">
        <f>C21 &amp; "."&amp; P6</f>
        <v>4.2</v>
      </c>
      <c r="V21" s="3" t="str">
        <f>C21 &amp; "."&amp; Q6</f>
        <v>4.3</v>
      </c>
      <c r="W21" s="3" t="str">
        <f>C21 &amp; "."&amp; R6</f>
        <v>4.4</v>
      </c>
    </row>
    <row r="22" spans="1:23">
      <c r="A22" s="1">
        <f t="shared" si="6"/>
        <v>14</v>
      </c>
      <c r="C22" s="1">
        <f>INT((A22+4-Offset)/4-1)+Offset</f>
        <v>4</v>
      </c>
      <c r="D22" s="1" t="s">
        <v>56</v>
      </c>
      <c r="E22" s="1" t="s">
        <v>23</v>
      </c>
      <c r="F22" s="1" t="s">
        <v>15</v>
      </c>
      <c r="G22" s="1" t="s">
        <v>15</v>
      </c>
      <c r="H22" s="1" t="s">
        <v>14</v>
      </c>
      <c r="I22" s="1" t="s">
        <v>14</v>
      </c>
      <c r="J22" s="1" t="s">
        <v>14</v>
      </c>
      <c r="K22" s="1" t="s">
        <v>15</v>
      </c>
      <c r="O22" s="1">
        <f>R21+1</f>
        <v>197</v>
      </c>
      <c r="P22" s="1">
        <f t="shared" ref="P22:R22" si="23">O22+1</f>
        <v>198</v>
      </c>
      <c r="Q22" s="1">
        <f t="shared" si="23"/>
        <v>199</v>
      </c>
      <c r="R22" s="1">
        <f t="shared" si="23"/>
        <v>200</v>
      </c>
      <c r="S22" s="1" t="str">
        <f>C22 &amp;".2"</f>
        <v>4.2</v>
      </c>
      <c r="T22" s="3" t="str">
        <f t="shared" ref="T22:T24" si="24">C22 &amp; "."&amp; O7</f>
        <v>4.5</v>
      </c>
      <c r="U22" s="3" t="str">
        <f>C22 &amp; "."&amp; P7</f>
        <v>4.6</v>
      </c>
      <c r="V22" s="3" t="str">
        <f>C22 &amp; "."&amp; Q7</f>
        <v>4.7</v>
      </c>
      <c r="W22" s="3" t="str">
        <f>C22 &amp; "."&amp; R7</f>
        <v>4.8</v>
      </c>
    </row>
    <row r="23" spans="1:23">
      <c r="A23" s="1">
        <f t="shared" si="6"/>
        <v>15</v>
      </c>
      <c r="C23" s="1">
        <f>INT((A23+4-Offset)/4-1)+Offset</f>
        <v>4</v>
      </c>
      <c r="D23" s="1" t="s">
        <v>56</v>
      </c>
      <c r="E23" s="1" t="s">
        <v>23</v>
      </c>
      <c r="F23" s="1" t="s">
        <v>15</v>
      </c>
      <c r="G23" s="1" t="s">
        <v>15</v>
      </c>
      <c r="H23" s="1" t="s">
        <v>14</v>
      </c>
      <c r="I23" s="1" t="s">
        <v>14</v>
      </c>
      <c r="J23" s="1" t="s">
        <v>14</v>
      </c>
      <c r="K23" s="1" t="s">
        <v>15</v>
      </c>
      <c r="O23" s="1">
        <f t="shared" ref="O23:O24" si="25">R22+1</f>
        <v>201</v>
      </c>
      <c r="P23" s="1">
        <f t="shared" ref="P23:R23" si="26">O23+1</f>
        <v>202</v>
      </c>
      <c r="Q23" s="1">
        <f t="shared" si="26"/>
        <v>203</v>
      </c>
      <c r="R23" s="1">
        <f t="shared" si="26"/>
        <v>204</v>
      </c>
      <c r="S23" s="1" t="str">
        <f>C23 &amp;".3"</f>
        <v>4.3</v>
      </c>
      <c r="T23" s="3" t="str">
        <f t="shared" si="24"/>
        <v>4.9</v>
      </c>
      <c r="U23" s="3" t="str">
        <f>C23 &amp; "."&amp; P8</f>
        <v>4.10</v>
      </c>
      <c r="V23" s="3" t="str">
        <f>C23 &amp; "."&amp; Q8</f>
        <v>4.11</v>
      </c>
      <c r="W23" s="3" t="str">
        <f>C23 &amp; "."&amp; R8</f>
        <v>4.12</v>
      </c>
    </row>
    <row r="24" spans="1:23">
      <c r="A24" s="1">
        <f t="shared" si="6"/>
        <v>16</v>
      </c>
      <c r="C24" s="1">
        <f>INT((A24+4-Offset)/4-1)+Offset</f>
        <v>4</v>
      </c>
      <c r="D24" s="1" t="s">
        <v>56</v>
      </c>
      <c r="E24" s="1" t="s">
        <v>23</v>
      </c>
      <c r="F24" s="1" t="s">
        <v>15</v>
      </c>
      <c r="G24" s="1" t="s">
        <v>15</v>
      </c>
      <c r="H24" s="1" t="s">
        <v>14</v>
      </c>
      <c r="I24" s="1" t="s">
        <v>14</v>
      </c>
      <c r="J24" s="1" t="s">
        <v>14</v>
      </c>
      <c r="K24" s="1" t="s">
        <v>15</v>
      </c>
      <c r="O24" s="1">
        <f t="shared" si="25"/>
        <v>205</v>
      </c>
      <c r="P24" s="1">
        <f t="shared" ref="P24:R24" si="27">O24+1</f>
        <v>206</v>
      </c>
      <c r="Q24" s="1">
        <f t="shared" si="27"/>
        <v>207</v>
      </c>
      <c r="R24" s="1">
        <f t="shared" si="27"/>
        <v>208</v>
      </c>
      <c r="S24" s="1" t="str">
        <f>C24 &amp;".4"</f>
        <v>4.4</v>
      </c>
      <c r="T24" s="3" t="str">
        <f t="shared" si="24"/>
        <v>4.13</v>
      </c>
      <c r="U24" s="3" t="str">
        <f>C24 &amp; "."&amp; P9</f>
        <v>4.14</v>
      </c>
      <c r="V24" s="3" t="str">
        <f>C24 &amp; "."&amp; Q9</f>
        <v>4.15</v>
      </c>
      <c r="W24" s="3" t="str">
        <f>C24 &amp; "."&amp; R9</f>
        <v>4.16</v>
      </c>
    </row>
    <row r="25" spans="1:23">
      <c r="U25" s="3"/>
      <c r="V25" s="3"/>
      <c r="W25" s="3"/>
    </row>
    <row r="26" spans="1:23">
      <c r="A26" s="1">
        <f>A24+1</f>
        <v>17</v>
      </c>
      <c r="C26" s="1">
        <f>INT((A26+4-Offset)/4-1)+Offset</f>
        <v>5</v>
      </c>
      <c r="D26" s="1" t="s">
        <v>54</v>
      </c>
      <c r="E26" s="1" t="s">
        <v>24</v>
      </c>
      <c r="F26" s="1" t="s">
        <v>14</v>
      </c>
      <c r="G26" s="1" t="s">
        <v>14</v>
      </c>
      <c r="H26" s="1" t="s">
        <v>15</v>
      </c>
      <c r="I26" s="1" t="s">
        <v>14</v>
      </c>
      <c r="J26" s="1" t="s">
        <v>14</v>
      </c>
      <c r="K26" s="1" t="s">
        <v>15</v>
      </c>
      <c r="O26" s="1">
        <f>O21+64</f>
        <v>257</v>
      </c>
      <c r="P26" s="1">
        <f>O26+1</f>
        <v>258</v>
      </c>
      <c r="Q26" s="1">
        <f t="shared" ref="Q26:R26" si="28">P26+1</f>
        <v>259</v>
      </c>
      <c r="R26" s="1">
        <f t="shared" si="28"/>
        <v>260</v>
      </c>
      <c r="S26" s="1" t="str">
        <f>C26 &amp;".1"</f>
        <v>5.1</v>
      </c>
      <c r="T26" s="3" t="str">
        <f>C26 &amp; "."&amp; O6</f>
        <v>5.1</v>
      </c>
      <c r="U26" s="3" t="str">
        <f>C26 &amp; "."&amp; P6</f>
        <v>5.2</v>
      </c>
      <c r="V26" s="3" t="str">
        <f>C26 &amp; "."&amp; Q6</f>
        <v>5.3</v>
      </c>
      <c r="W26" s="3" t="str">
        <f>C26 &amp; "."&amp; R6</f>
        <v>5.4</v>
      </c>
    </row>
    <row r="27" spans="1:23">
      <c r="A27" s="1">
        <f t="shared" si="6"/>
        <v>18</v>
      </c>
      <c r="C27" s="1">
        <f>INT((A27+4-Offset)/4-1)+Offset</f>
        <v>5</v>
      </c>
      <c r="D27" s="1" t="s">
        <v>55</v>
      </c>
      <c r="E27" s="1" t="s">
        <v>24</v>
      </c>
      <c r="F27" s="1" t="s">
        <v>14</v>
      </c>
      <c r="G27" s="1" t="s">
        <v>14</v>
      </c>
      <c r="H27" s="1" t="s">
        <v>15</v>
      </c>
      <c r="I27" s="1" t="s">
        <v>14</v>
      </c>
      <c r="J27" s="1" t="s">
        <v>14</v>
      </c>
      <c r="K27" s="1" t="s">
        <v>15</v>
      </c>
      <c r="O27" s="1">
        <f>R26+1</f>
        <v>261</v>
      </c>
      <c r="P27" s="1">
        <f t="shared" ref="P27:R27" si="29">O27+1</f>
        <v>262</v>
      </c>
      <c r="Q27" s="1">
        <f t="shared" si="29"/>
        <v>263</v>
      </c>
      <c r="R27" s="1">
        <f t="shared" si="29"/>
        <v>264</v>
      </c>
      <c r="S27" s="1" t="str">
        <f>C27 &amp;".2"</f>
        <v>5.2</v>
      </c>
      <c r="T27" s="3" t="str">
        <f t="shared" ref="T27:T29" si="30">C27 &amp; "."&amp; O7</f>
        <v>5.5</v>
      </c>
      <c r="U27" s="3" t="str">
        <f>C27 &amp; "."&amp; P7</f>
        <v>5.6</v>
      </c>
      <c r="V27" s="3" t="str">
        <f>C27 &amp; "."&amp; Q7</f>
        <v>5.7</v>
      </c>
      <c r="W27" s="3" t="str">
        <f>C27 &amp; "."&amp; R7</f>
        <v>5.8</v>
      </c>
    </row>
    <row r="28" spans="1:23">
      <c r="A28" s="1">
        <f t="shared" si="6"/>
        <v>19</v>
      </c>
      <c r="C28" s="1">
        <f>INT((A28+4-Offset)/4-1)+Offset</f>
        <v>5</v>
      </c>
      <c r="D28" s="1" t="s">
        <v>55</v>
      </c>
      <c r="E28" s="1" t="s">
        <v>24</v>
      </c>
      <c r="F28" s="1" t="s">
        <v>14</v>
      </c>
      <c r="G28" s="1" t="s">
        <v>14</v>
      </c>
      <c r="H28" s="1" t="s">
        <v>15</v>
      </c>
      <c r="I28" s="1" t="s">
        <v>14</v>
      </c>
      <c r="J28" s="1" t="s">
        <v>14</v>
      </c>
      <c r="K28" s="1" t="s">
        <v>15</v>
      </c>
      <c r="O28" s="1">
        <f t="shared" ref="O28:O29" si="31">R27+1</f>
        <v>265</v>
      </c>
      <c r="P28" s="1">
        <f t="shared" ref="P28:R28" si="32">O28+1</f>
        <v>266</v>
      </c>
      <c r="Q28" s="1">
        <f t="shared" si="32"/>
        <v>267</v>
      </c>
      <c r="R28" s="1">
        <f t="shared" si="32"/>
        <v>268</v>
      </c>
      <c r="S28" s="1" t="str">
        <f>C28 &amp;".3"</f>
        <v>5.3</v>
      </c>
      <c r="T28" s="3" t="str">
        <f t="shared" si="30"/>
        <v>5.9</v>
      </c>
      <c r="U28" s="3" t="str">
        <f>C28 &amp; "."&amp; P8</f>
        <v>5.10</v>
      </c>
      <c r="V28" s="3" t="str">
        <f>C28 &amp; "."&amp; Q8</f>
        <v>5.11</v>
      </c>
      <c r="W28" s="3" t="str">
        <f>C28 &amp; "."&amp; R8</f>
        <v>5.12</v>
      </c>
    </row>
    <row r="29" spans="1:23">
      <c r="A29" s="1">
        <f t="shared" si="6"/>
        <v>20</v>
      </c>
      <c r="C29" s="1">
        <f>INT((A29+4-Offset)/4-1)+Offset</f>
        <v>5</v>
      </c>
      <c r="D29" s="1" t="s">
        <v>55</v>
      </c>
      <c r="E29" s="1" t="s">
        <v>24</v>
      </c>
      <c r="F29" s="1" t="s">
        <v>14</v>
      </c>
      <c r="G29" s="1" t="s">
        <v>14</v>
      </c>
      <c r="H29" s="1" t="s">
        <v>15</v>
      </c>
      <c r="I29" s="1" t="s">
        <v>14</v>
      </c>
      <c r="J29" s="1" t="s">
        <v>14</v>
      </c>
      <c r="K29" s="1" t="s">
        <v>15</v>
      </c>
      <c r="O29" s="1">
        <f t="shared" si="31"/>
        <v>269</v>
      </c>
      <c r="P29" s="1">
        <f t="shared" ref="P29:R29" si="33">O29+1</f>
        <v>270</v>
      </c>
      <c r="Q29" s="1">
        <f t="shared" si="33"/>
        <v>271</v>
      </c>
      <c r="R29" s="1">
        <f t="shared" si="33"/>
        <v>272</v>
      </c>
      <c r="S29" s="1" t="str">
        <f>C29 &amp;".4"</f>
        <v>5.4</v>
      </c>
      <c r="T29" s="3" t="str">
        <f t="shared" si="30"/>
        <v>5.13</v>
      </c>
      <c r="U29" s="3" t="str">
        <f>C29 &amp; "."&amp; P9</f>
        <v>5.14</v>
      </c>
      <c r="V29" s="3" t="str">
        <f>C29 &amp; "."&amp; Q9</f>
        <v>5.15</v>
      </c>
      <c r="W29" s="3" t="str">
        <f>C29 &amp; "."&amp; R9</f>
        <v>5.16</v>
      </c>
    </row>
    <row r="30" spans="1:23">
      <c r="U30" s="3"/>
      <c r="V30" s="3"/>
      <c r="W30" s="3"/>
    </row>
    <row r="31" spans="1:23">
      <c r="A31" s="1">
        <f>A29+1</f>
        <v>21</v>
      </c>
      <c r="C31" s="1">
        <f>INT((A31+4-Offset)/4-1)+Offset</f>
        <v>6</v>
      </c>
      <c r="D31" s="1" t="s">
        <v>56</v>
      </c>
      <c r="E31" s="1" t="s">
        <v>25</v>
      </c>
      <c r="F31" s="1" t="s">
        <v>15</v>
      </c>
      <c r="G31" s="1" t="s">
        <v>14</v>
      </c>
      <c r="H31" s="1" t="s">
        <v>15</v>
      </c>
      <c r="I31" s="1" t="s">
        <v>14</v>
      </c>
      <c r="J31" s="1" t="s">
        <v>14</v>
      </c>
      <c r="K31" s="1" t="s">
        <v>15</v>
      </c>
      <c r="O31" s="1">
        <f>O26+64</f>
        <v>321</v>
      </c>
      <c r="P31" s="1">
        <f>O31+1</f>
        <v>322</v>
      </c>
      <c r="Q31" s="1">
        <f t="shared" ref="Q31:R31" si="34">P31+1</f>
        <v>323</v>
      </c>
      <c r="R31" s="1">
        <f t="shared" si="34"/>
        <v>324</v>
      </c>
      <c r="S31" s="1" t="str">
        <f>C31 &amp;".1"</f>
        <v>6.1</v>
      </c>
      <c r="T31" s="3" t="str">
        <f>C31 &amp; "."&amp; O6</f>
        <v>6.1</v>
      </c>
      <c r="U31" s="3" t="str">
        <f>C31 &amp; "."&amp; P6</f>
        <v>6.2</v>
      </c>
      <c r="V31" s="3" t="str">
        <f>C31 &amp; "."&amp; Q6</f>
        <v>6.3</v>
      </c>
      <c r="W31" s="3" t="str">
        <f>C31 &amp; "."&amp; R6</f>
        <v>6.4</v>
      </c>
    </row>
    <row r="32" spans="1:23">
      <c r="A32" s="1">
        <f t="shared" si="6"/>
        <v>22</v>
      </c>
      <c r="C32" s="1">
        <f>INT((A32+4-Offset)/4-1)+Offset</f>
        <v>6</v>
      </c>
      <c r="D32" s="1" t="s">
        <v>56</v>
      </c>
      <c r="E32" s="1" t="s">
        <v>25</v>
      </c>
      <c r="F32" s="1" t="s">
        <v>15</v>
      </c>
      <c r="G32" s="1" t="s">
        <v>14</v>
      </c>
      <c r="H32" s="1" t="s">
        <v>15</v>
      </c>
      <c r="I32" s="1" t="s">
        <v>14</v>
      </c>
      <c r="J32" s="1" t="s">
        <v>14</v>
      </c>
      <c r="K32" s="1" t="s">
        <v>15</v>
      </c>
      <c r="O32" s="1">
        <f>R31+1</f>
        <v>325</v>
      </c>
      <c r="P32" s="1">
        <f t="shared" ref="P32:R32" si="35">O32+1</f>
        <v>326</v>
      </c>
      <c r="Q32" s="1">
        <f t="shared" si="35"/>
        <v>327</v>
      </c>
      <c r="R32" s="1">
        <f t="shared" si="35"/>
        <v>328</v>
      </c>
      <c r="S32" s="1" t="str">
        <f>C32 &amp;".2"</f>
        <v>6.2</v>
      </c>
      <c r="T32" s="3" t="str">
        <f t="shared" ref="T32:T34" si="36">C32 &amp; "."&amp; O7</f>
        <v>6.5</v>
      </c>
      <c r="U32" s="3" t="str">
        <f>C32 &amp; "."&amp; P7</f>
        <v>6.6</v>
      </c>
      <c r="V32" s="3" t="str">
        <f>C32 &amp; "."&amp; Q7</f>
        <v>6.7</v>
      </c>
      <c r="W32" s="3" t="str">
        <f>C32 &amp; "."&amp; R7</f>
        <v>6.8</v>
      </c>
    </row>
    <row r="33" spans="1:23">
      <c r="A33" s="1">
        <f t="shared" si="6"/>
        <v>23</v>
      </c>
      <c r="C33" s="1">
        <f>INT((A33+4-Offset)/4-1)+Offset</f>
        <v>6</v>
      </c>
      <c r="D33" s="1" t="s">
        <v>56</v>
      </c>
      <c r="E33" s="1" t="s">
        <v>25</v>
      </c>
      <c r="F33" s="1" t="s">
        <v>15</v>
      </c>
      <c r="G33" s="1" t="s">
        <v>14</v>
      </c>
      <c r="H33" s="1" t="s">
        <v>15</v>
      </c>
      <c r="I33" s="1" t="s">
        <v>14</v>
      </c>
      <c r="J33" s="1" t="s">
        <v>14</v>
      </c>
      <c r="K33" s="1" t="s">
        <v>15</v>
      </c>
      <c r="O33" s="1">
        <f t="shared" ref="O33:O34" si="37">R32+1</f>
        <v>329</v>
      </c>
      <c r="P33" s="1">
        <f t="shared" ref="P33:R33" si="38">O33+1</f>
        <v>330</v>
      </c>
      <c r="Q33" s="1">
        <f t="shared" si="38"/>
        <v>331</v>
      </c>
      <c r="R33" s="1">
        <f t="shared" si="38"/>
        <v>332</v>
      </c>
      <c r="S33" s="1" t="str">
        <f>C33 &amp;".3"</f>
        <v>6.3</v>
      </c>
      <c r="T33" s="3" t="str">
        <f t="shared" si="36"/>
        <v>6.9</v>
      </c>
      <c r="U33" s="3" t="str">
        <f>C33 &amp; "."&amp; P8</f>
        <v>6.10</v>
      </c>
      <c r="V33" s="3" t="str">
        <f>C33 &amp; "."&amp; Q8</f>
        <v>6.11</v>
      </c>
      <c r="W33" s="3" t="str">
        <f>C33 &amp; "."&amp; R8</f>
        <v>6.12</v>
      </c>
    </row>
    <row r="34" spans="1:23">
      <c r="A34" s="1">
        <f t="shared" si="6"/>
        <v>24</v>
      </c>
      <c r="C34" s="1">
        <f>INT((A34+4-Offset)/4-1)+Offset</f>
        <v>6</v>
      </c>
      <c r="D34" s="1" t="s">
        <v>56</v>
      </c>
      <c r="E34" s="1" t="s">
        <v>25</v>
      </c>
      <c r="F34" s="1" t="s">
        <v>15</v>
      </c>
      <c r="G34" s="1" t="s">
        <v>14</v>
      </c>
      <c r="H34" s="1" t="s">
        <v>15</v>
      </c>
      <c r="I34" s="1" t="s">
        <v>14</v>
      </c>
      <c r="J34" s="1" t="s">
        <v>14</v>
      </c>
      <c r="K34" s="1" t="s">
        <v>15</v>
      </c>
      <c r="O34" s="1">
        <f t="shared" si="37"/>
        <v>333</v>
      </c>
      <c r="P34" s="1">
        <f t="shared" ref="P34:R34" si="39">O34+1</f>
        <v>334</v>
      </c>
      <c r="Q34" s="1">
        <f t="shared" si="39"/>
        <v>335</v>
      </c>
      <c r="R34" s="1">
        <f t="shared" si="39"/>
        <v>336</v>
      </c>
      <c r="S34" s="1" t="str">
        <f>C34 &amp;".4"</f>
        <v>6.4</v>
      </c>
      <c r="T34" s="3" t="str">
        <f t="shared" si="36"/>
        <v>6.13</v>
      </c>
      <c r="U34" s="3" t="str">
        <f>C34 &amp; "."&amp; P9</f>
        <v>6.14</v>
      </c>
      <c r="V34" s="3" t="str">
        <f>C34 &amp; "."&amp; Q9</f>
        <v>6.15</v>
      </c>
      <c r="W34" s="3" t="str">
        <f>C34 &amp; "."&amp; R9</f>
        <v>6.16</v>
      </c>
    </row>
    <row r="35" spans="1:23">
      <c r="U35" s="3"/>
      <c r="V35" s="3"/>
      <c r="W35" s="3"/>
    </row>
    <row r="36" spans="1:23">
      <c r="A36" s="1">
        <f>A34+1</f>
        <v>25</v>
      </c>
      <c r="C36" s="1">
        <f>INT((A36+4-Offset)/4-1)+Offset</f>
        <v>7</v>
      </c>
      <c r="D36" s="1" t="s">
        <v>54</v>
      </c>
      <c r="E36" s="1" t="s">
        <v>26</v>
      </c>
      <c r="F36" s="1" t="s">
        <v>14</v>
      </c>
      <c r="G36" s="1" t="s">
        <v>15</v>
      </c>
      <c r="H36" s="1" t="s">
        <v>15</v>
      </c>
      <c r="I36" s="1" t="s">
        <v>14</v>
      </c>
      <c r="J36" s="1" t="s">
        <v>14</v>
      </c>
      <c r="K36" s="1" t="s">
        <v>15</v>
      </c>
      <c r="O36" s="1">
        <f>O31+64</f>
        <v>385</v>
      </c>
      <c r="P36" s="1">
        <f>O36+1</f>
        <v>386</v>
      </c>
      <c r="Q36" s="1">
        <f t="shared" ref="Q36:R36" si="40">P36+1</f>
        <v>387</v>
      </c>
      <c r="R36" s="1">
        <f t="shared" si="40"/>
        <v>388</v>
      </c>
      <c r="S36" s="1" t="str">
        <f>C36 &amp;".1"</f>
        <v>7.1</v>
      </c>
      <c r="T36" s="3" t="str">
        <f>C36 &amp; "."&amp; O6</f>
        <v>7.1</v>
      </c>
      <c r="U36" s="3" t="str">
        <f>C36 &amp; "."&amp; P6</f>
        <v>7.2</v>
      </c>
      <c r="V36" s="3" t="str">
        <f>C36 &amp; "."&amp; Q6</f>
        <v>7.3</v>
      </c>
      <c r="W36" s="3" t="str">
        <f>C36 &amp; "."&amp; R6</f>
        <v>7.4</v>
      </c>
    </row>
    <row r="37" spans="1:23">
      <c r="A37" s="1">
        <f t="shared" si="6"/>
        <v>26</v>
      </c>
      <c r="C37" s="1">
        <f>INT((A37+4-Offset)/4-1)+Offset</f>
        <v>7</v>
      </c>
      <c r="D37" s="1" t="s">
        <v>55</v>
      </c>
      <c r="E37" s="1" t="s">
        <v>26</v>
      </c>
      <c r="F37" s="1" t="s">
        <v>14</v>
      </c>
      <c r="G37" s="1" t="s">
        <v>15</v>
      </c>
      <c r="H37" s="1" t="s">
        <v>15</v>
      </c>
      <c r="I37" s="1" t="s">
        <v>14</v>
      </c>
      <c r="J37" s="1" t="s">
        <v>14</v>
      </c>
      <c r="K37" s="1" t="s">
        <v>15</v>
      </c>
      <c r="O37" s="1">
        <f>R36+1</f>
        <v>389</v>
      </c>
      <c r="P37" s="1">
        <f t="shared" ref="P37:R37" si="41">O37+1</f>
        <v>390</v>
      </c>
      <c r="Q37" s="1">
        <f t="shared" si="41"/>
        <v>391</v>
      </c>
      <c r="R37" s="1">
        <f t="shared" si="41"/>
        <v>392</v>
      </c>
      <c r="S37" s="1" t="str">
        <f>C37 &amp;".2"</f>
        <v>7.2</v>
      </c>
      <c r="T37" s="3" t="str">
        <f t="shared" ref="T37:T39" si="42">C37 &amp; "."&amp; O7</f>
        <v>7.5</v>
      </c>
      <c r="U37" s="3" t="str">
        <f>C37 &amp; "."&amp; P7</f>
        <v>7.6</v>
      </c>
      <c r="V37" s="3" t="str">
        <f>C37 &amp; "."&amp; Q7</f>
        <v>7.7</v>
      </c>
      <c r="W37" s="3" t="str">
        <f>C37 &amp; "."&amp; R7</f>
        <v>7.8</v>
      </c>
    </row>
    <row r="38" spans="1:23">
      <c r="A38" s="1">
        <f t="shared" si="6"/>
        <v>27</v>
      </c>
      <c r="C38" s="1">
        <f>INT((A38+4-Offset)/4-1)+Offset</f>
        <v>7</v>
      </c>
      <c r="D38" s="1" t="s">
        <v>55</v>
      </c>
      <c r="E38" s="1" t="s">
        <v>26</v>
      </c>
      <c r="F38" s="1" t="s">
        <v>14</v>
      </c>
      <c r="G38" s="1" t="s">
        <v>15</v>
      </c>
      <c r="H38" s="1" t="s">
        <v>15</v>
      </c>
      <c r="I38" s="1" t="s">
        <v>14</v>
      </c>
      <c r="J38" s="1" t="s">
        <v>14</v>
      </c>
      <c r="K38" s="1" t="s">
        <v>15</v>
      </c>
      <c r="O38" s="1">
        <f t="shared" ref="O38:O39" si="43">R37+1</f>
        <v>393</v>
      </c>
      <c r="P38" s="1">
        <f t="shared" ref="P38:R38" si="44">O38+1</f>
        <v>394</v>
      </c>
      <c r="Q38" s="1">
        <f t="shared" si="44"/>
        <v>395</v>
      </c>
      <c r="R38" s="1">
        <f t="shared" si="44"/>
        <v>396</v>
      </c>
      <c r="S38" s="1" t="str">
        <f>C38 &amp;".3"</f>
        <v>7.3</v>
      </c>
      <c r="T38" s="3" t="str">
        <f t="shared" si="42"/>
        <v>7.9</v>
      </c>
      <c r="U38" s="3" t="str">
        <f>C38 &amp; "."&amp; P8</f>
        <v>7.10</v>
      </c>
      <c r="V38" s="3" t="str">
        <f>C38 &amp; "."&amp; Q8</f>
        <v>7.11</v>
      </c>
      <c r="W38" s="3" t="str">
        <f>C38 &amp; "."&amp; R8</f>
        <v>7.12</v>
      </c>
    </row>
    <row r="39" spans="1:23">
      <c r="A39" s="1">
        <f t="shared" si="6"/>
        <v>28</v>
      </c>
      <c r="C39" s="1">
        <f>INT((A39+4-Offset)/4-1)+Offset</f>
        <v>7</v>
      </c>
      <c r="D39" s="1" t="s">
        <v>55</v>
      </c>
      <c r="E39" s="1" t="s">
        <v>26</v>
      </c>
      <c r="F39" s="1" t="s">
        <v>14</v>
      </c>
      <c r="G39" s="1" t="s">
        <v>15</v>
      </c>
      <c r="H39" s="1" t="s">
        <v>15</v>
      </c>
      <c r="I39" s="1" t="s">
        <v>14</v>
      </c>
      <c r="J39" s="1" t="s">
        <v>14</v>
      </c>
      <c r="K39" s="1" t="s">
        <v>15</v>
      </c>
      <c r="O39" s="1">
        <f t="shared" si="43"/>
        <v>397</v>
      </c>
      <c r="P39" s="1">
        <f t="shared" ref="P39:R39" si="45">O39+1</f>
        <v>398</v>
      </c>
      <c r="Q39" s="1">
        <f t="shared" si="45"/>
        <v>399</v>
      </c>
      <c r="R39" s="1">
        <f t="shared" si="45"/>
        <v>400</v>
      </c>
      <c r="S39" s="1" t="str">
        <f>C39 &amp;".4"</f>
        <v>7.4</v>
      </c>
      <c r="T39" s="3" t="str">
        <f t="shared" si="42"/>
        <v>7.13</v>
      </c>
      <c r="U39" s="3" t="str">
        <f>C39 &amp; "."&amp; P9</f>
        <v>7.14</v>
      </c>
      <c r="V39" s="3" t="str">
        <f>C39 &amp; "."&amp; Q9</f>
        <v>7.15</v>
      </c>
      <c r="W39" s="3" t="str">
        <f>C39 &amp; "."&amp; R9</f>
        <v>7.16</v>
      </c>
    </row>
    <row r="40" spans="1:23">
      <c r="U40" s="3"/>
      <c r="V40" s="3"/>
      <c r="W40" s="3"/>
    </row>
    <row r="41" spans="1:23">
      <c r="A41" s="1">
        <f>A39+1</f>
        <v>29</v>
      </c>
      <c r="C41" s="1">
        <f>INT((A41+4-Offset)/4-1)+Offset</f>
        <v>8</v>
      </c>
      <c r="D41" s="1" t="s">
        <v>56</v>
      </c>
      <c r="E41" s="1" t="s">
        <v>27</v>
      </c>
      <c r="F41" s="1" t="s">
        <v>15</v>
      </c>
      <c r="G41" s="1" t="s">
        <v>15</v>
      </c>
      <c r="H41" s="1" t="s">
        <v>15</v>
      </c>
      <c r="I41" s="1" t="s">
        <v>14</v>
      </c>
      <c r="J41" s="1" t="s">
        <v>14</v>
      </c>
      <c r="K41" s="1" t="s">
        <v>15</v>
      </c>
      <c r="O41" s="1">
        <f>O36+64</f>
        <v>449</v>
      </c>
      <c r="P41" s="1">
        <f>O41+1</f>
        <v>450</v>
      </c>
      <c r="Q41" s="1">
        <f t="shared" ref="Q41:R41" si="46">P41+1</f>
        <v>451</v>
      </c>
      <c r="R41" s="1">
        <f t="shared" si="46"/>
        <v>452</v>
      </c>
      <c r="S41" s="1" t="str">
        <f>C41 &amp;".1"</f>
        <v>8.1</v>
      </c>
      <c r="T41" s="3" t="str">
        <f>C41 &amp; "."&amp; O6</f>
        <v>8.1</v>
      </c>
      <c r="U41" s="3" t="str">
        <f>C41 &amp; "."&amp; P6</f>
        <v>8.2</v>
      </c>
      <c r="V41" s="3" t="str">
        <f>C41 &amp; "."&amp; Q6</f>
        <v>8.3</v>
      </c>
      <c r="W41" s="3" t="str">
        <f>C41 &amp; "."&amp; R6</f>
        <v>8.4</v>
      </c>
    </row>
    <row r="42" spans="1:23">
      <c r="A42" s="1">
        <f t="shared" si="6"/>
        <v>30</v>
      </c>
      <c r="C42" s="1">
        <f>INT((A42+4-Offset)/4-1)+Offset</f>
        <v>8</v>
      </c>
      <c r="D42" s="1" t="s">
        <v>56</v>
      </c>
      <c r="E42" s="1" t="s">
        <v>27</v>
      </c>
      <c r="F42" s="1" t="s">
        <v>15</v>
      </c>
      <c r="G42" s="1" t="s">
        <v>15</v>
      </c>
      <c r="H42" s="1" t="s">
        <v>15</v>
      </c>
      <c r="I42" s="1" t="s">
        <v>14</v>
      </c>
      <c r="J42" s="1" t="s">
        <v>14</v>
      </c>
      <c r="K42" s="1" t="s">
        <v>15</v>
      </c>
      <c r="O42" s="1">
        <f>R41+1</f>
        <v>453</v>
      </c>
      <c r="P42" s="1">
        <f t="shared" ref="P42:R42" si="47">O42+1</f>
        <v>454</v>
      </c>
      <c r="Q42" s="1">
        <f t="shared" si="47"/>
        <v>455</v>
      </c>
      <c r="R42" s="1">
        <f t="shared" si="47"/>
        <v>456</v>
      </c>
      <c r="S42" s="1" t="str">
        <f>C42 &amp;".2"</f>
        <v>8.2</v>
      </c>
      <c r="T42" s="3" t="str">
        <f t="shared" ref="T42:T44" si="48">C42 &amp; "."&amp; O7</f>
        <v>8.5</v>
      </c>
      <c r="U42" s="3" t="str">
        <f>C42 &amp; "."&amp; P7</f>
        <v>8.6</v>
      </c>
      <c r="V42" s="3" t="str">
        <f>C42 &amp; "."&amp; Q7</f>
        <v>8.7</v>
      </c>
      <c r="W42" s="3" t="str">
        <f>C42 &amp; "."&amp; R7</f>
        <v>8.8</v>
      </c>
    </row>
    <row r="43" spans="1:23">
      <c r="A43" s="1">
        <f t="shared" si="6"/>
        <v>31</v>
      </c>
      <c r="C43" s="1">
        <f>INT((A43+4-Offset)/4-1)+Offset</f>
        <v>8</v>
      </c>
      <c r="D43" s="1" t="s">
        <v>56</v>
      </c>
      <c r="E43" s="1" t="s">
        <v>27</v>
      </c>
      <c r="F43" s="1" t="s">
        <v>15</v>
      </c>
      <c r="G43" s="1" t="s">
        <v>15</v>
      </c>
      <c r="H43" s="1" t="s">
        <v>15</v>
      </c>
      <c r="I43" s="1" t="s">
        <v>14</v>
      </c>
      <c r="J43" s="1" t="s">
        <v>14</v>
      </c>
      <c r="K43" s="1" t="s">
        <v>15</v>
      </c>
      <c r="O43" s="1">
        <f t="shared" ref="O43:O44" si="49">R42+1</f>
        <v>457</v>
      </c>
      <c r="P43" s="1">
        <f t="shared" ref="P43:R43" si="50">O43+1</f>
        <v>458</v>
      </c>
      <c r="Q43" s="1">
        <f t="shared" si="50"/>
        <v>459</v>
      </c>
      <c r="R43" s="1">
        <f t="shared" si="50"/>
        <v>460</v>
      </c>
      <c r="S43" s="1" t="str">
        <f>C43 &amp;".3"</f>
        <v>8.3</v>
      </c>
      <c r="T43" s="3" t="str">
        <f t="shared" si="48"/>
        <v>8.9</v>
      </c>
      <c r="U43" s="3" t="str">
        <f>C43 &amp; "."&amp; P8</f>
        <v>8.10</v>
      </c>
      <c r="V43" s="3" t="str">
        <f>C43 &amp; "."&amp; Q8</f>
        <v>8.11</v>
      </c>
      <c r="W43" s="3" t="str">
        <f>C43 &amp; "."&amp; R8</f>
        <v>8.12</v>
      </c>
    </row>
    <row r="44" spans="1:23">
      <c r="A44" s="1">
        <f t="shared" si="6"/>
        <v>32</v>
      </c>
      <c r="C44" s="1">
        <f>INT((A44+4-Offset)/4-1)+Offset</f>
        <v>8</v>
      </c>
      <c r="D44" s="1" t="s">
        <v>56</v>
      </c>
      <c r="E44" s="1" t="s">
        <v>27</v>
      </c>
      <c r="F44" s="1" t="s">
        <v>15</v>
      </c>
      <c r="G44" s="1" t="s">
        <v>15</v>
      </c>
      <c r="H44" s="1" t="s">
        <v>15</v>
      </c>
      <c r="I44" s="1" t="s">
        <v>14</v>
      </c>
      <c r="J44" s="1" t="s">
        <v>14</v>
      </c>
      <c r="K44" s="1" t="s">
        <v>15</v>
      </c>
      <c r="O44" s="1">
        <f t="shared" si="49"/>
        <v>461</v>
      </c>
      <c r="P44" s="1">
        <f t="shared" ref="P44:R44" si="51">O44+1</f>
        <v>462</v>
      </c>
      <c r="Q44" s="1">
        <f t="shared" si="51"/>
        <v>463</v>
      </c>
      <c r="R44" s="1">
        <f t="shared" si="51"/>
        <v>464</v>
      </c>
      <c r="S44" s="1" t="str">
        <f>C44 &amp;".4"</f>
        <v>8.4</v>
      </c>
      <c r="T44" s="3" t="str">
        <f t="shared" si="48"/>
        <v>8.13</v>
      </c>
      <c r="U44" s="3" t="str">
        <f>C44 &amp; "."&amp; P9</f>
        <v>8.14</v>
      </c>
      <c r="V44" s="3" t="str">
        <f>C44 &amp; "."&amp; Q9</f>
        <v>8.15</v>
      </c>
      <c r="W44" s="3" t="str">
        <f>C44 &amp; "."&amp; R9</f>
        <v>8.16</v>
      </c>
    </row>
    <row r="45" spans="1:23">
      <c r="U45" s="3"/>
      <c r="V45" s="3"/>
      <c r="W45" s="3"/>
    </row>
    <row r="46" spans="1:23">
      <c r="A46" s="1">
        <f>A44+1</f>
        <v>33</v>
      </c>
      <c r="C46" s="1">
        <f>INT((A46+4-Offset)/4-1)+Offset</f>
        <v>9</v>
      </c>
      <c r="D46" s="1" t="s">
        <v>54</v>
      </c>
      <c r="E46" s="1" t="s">
        <v>28</v>
      </c>
      <c r="F46" s="1" t="s">
        <v>14</v>
      </c>
      <c r="G46" s="1" t="s">
        <v>14</v>
      </c>
      <c r="H46" s="1" t="s">
        <v>14</v>
      </c>
      <c r="I46" s="1" t="s">
        <v>15</v>
      </c>
      <c r="J46" s="1" t="s">
        <v>14</v>
      </c>
      <c r="K46" s="1" t="s">
        <v>15</v>
      </c>
      <c r="O46" s="1">
        <f>O41+64</f>
        <v>513</v>
      </c>
      <c r="P46" s="1">
        <f>O46+1</f>
        <v>514</v>
      </c>
      <c r="Q46" s="1">
        <f t="shared" ref="Q46:R46" si="52">P46+1</f>
        <v>515</v>
      </c>
      <c r="R46" s="1">
        <f t="shared" si="52"/>
        <v>516</v>
      </c>
      <c r="S46" s="1" t="str">
        <f>C46 &amp;".1"</f>
        <v>9.1</v>
      </c>
      <c r="T46" s="3" t="str">
        <f>C46 &amp; "."&amp; O6</f>
        <v>9.1</v>
      </c>
      <c r="U46" s="3" t="str">
        <f>C46 &amp; "."&amp; P6</f>
        <v>9.2</v>
      </c>
      <c r="V46" s="3" t="str">
        <f>C46 &amp; "."&amp; Q6</f>
        <v>9.3</v>
      </c>
      <c r="W46" s="3" t="str">
        <f>C46 &amp; "."&amp; R6</f>
        <v>9.4</v>
      </c>
    </row>
    <row r="47" spans="1:23">
      <c r="A47" s="1">
        <f t="shared" si="6"/>
        <v>34</v>
      </c>
      <c r="C47" s="1">
        <f>INT((A47+4-Offset)/4-1)+Offset</f>
        <v>9</v>
      </c>
      <c r="D47" s="1" t="s">
        <v>55</v>
      </c>
      <c r="E47" s="1" t="s">
        <v>28</v>
      </c>
      <c r="F47" s="1" t="s">
        <v>14</v>
      </c>
      <c r="G47" s="1" t="s">
        <v>14</v>
      </c>
      <c r="H47" s="1" t="s">
        <v>14</v>
      </c>
      <c r="I47" s="1" t="s">
        <v>15</v>
      </c>
      <c r="J47" s="1" t="s">
        <v>14</v>
      </c>
      <c r="K47" s="1" t="s">
        <v>15</v>
      </c>
      <c r="O47" s="1">
        <f>R46+1</f>
        <v>517</v>
      </c>
      <c r="P47" s="1">
        <f t="shared" ref="P47:R47" si="53">O47+1</f>
        <v>518</v>
      </c>
      <c r="Q47" s="1">
        <f t="shared" si="53"/>
        <v>519</v>
      </c>
      <c r="R47" s="1">
        <f t="shared" si="53"/>
        <v>520</v>
      </c>
      <c r="S47" s="1" t="str">
        <f>C47 &amp;".2"</f>
        <v>9.2</v>
      </c>
      <c r="T47" s="3" t="str">
        <f t="shared" ref="T47:T49" si="54">C47 &amp; "."&amp; O7</f>
        <v>9.5</v>
      </c>
      <c r="U47" s="3" t="str">
        <f>C47 &amp; "."&amp; P7</f>
        <v>9.6</v>
      </c>
      <c r="V47" s="3" t="str">
        <f>C47 &amp; "."&amp; Q7</f>
        <v>9.7</v>
      </c>
      <c r="W47" s="3" t="str">
        <f>C47 &amp; "."&amp; R7</f>
        <v>9.8</v>
      </c>
    </row>
    <row r="48" spans="1:23">
      <c r="A48" s="1">
        <f t="shared" si="6"/>
        <v>35</v>
      </c>
      <c r="C48" s="1">
        <f>INT((A48+4-Offset)/4-1)+Offset</f>
        <v>9</v>
      </c>
      <c r="D48" s="1" t="s">
        <v>55</v>
      </c>
      <c r="E48" s="1" t="s">
        <v>28</v>
      </c>
      <c r="F48" s="1" t="s">
        <v>14</v>
      </c>
      <c r="G48" s="1" t="s">
        <v>14</v>
      </c>
      <c r="H48" s="1" t="s">
        <v>14</v>
      </c>
      <c r="I48" s="1" t="s">
        <v>15</v>
      </c>
      <c r="J48" s="1" t="s">
        <v>14</v>
      </c>
      <c r="K48" s="1" t="s">
        <v>15</v>
      </c>
      <c r="O48" s="1">
        <f t="shared" ref="O48:O49" si="55">R47+1</f>
        <v>521</v>
      </c>
      <c r="P48" s="1">
        <f t="shared" ref="P48:R48" si="56">O48+1</f>
        <v>522</v>
      </c>
      <c r="Q48" s="1">
        <f t="shared" si="56"/>
        <v>523</v>
      </c>
      <c r="R48" s="1">
        <f t="shared" si="56"/>
        <v>524</v>
      </c>
      <c r="S48" s="1" t="str">
        <f>C48 &amp;".3"</f>
        <v>9.3</v>
      </c>
      <c r="T48" s="3" t="str">
        <f t="shared" si="54"/>
        <v>9.9</v>
      </c>
      <c r="U48" s="3" t="str">
        <f>C48 &amp; "."&amp; P8</f>
        <v>9.10</v>
      </c>
      <c r="V48" s="3" t="str">
        <f>C48 &amp; "."&amp; Q8</f>
        <v>9.11</v>
      </c>
      <c r="W48" s="3" t="str">
        <f>C48 &amp; "."&amp; R8</f>
        <v>9.12</v>
      </c>
    </row>
    <row r="49" spans="1:23">
      <c r="A49" s="1">
        <f t="shared" si="6"/>
        <v>36</v>
      </c>
      <c r="C49" s="1">
        <f>INT((A49+4-Offset)/4-1)+Offset</f>
        <v>9</v>
      </c>
      <c r="D49" s="1" t="s">
        <v>55</v>
      </c>
      <c r="E49" s="1" t="s">
        <v>28</v>
      </c>
      <c r="F49" s="1" t="s">
        <v>14</v>
      </c>
      <c r="G49" s="1" t="s">
        <v>14</v>
      </c>
      <c r="H49" s="1" t="s">
        <v>14</v>
      </c>
      <c r="I49" s="1" t="s">
        <v>15</v>
      </c>
      <c r="J49" s="1" t="s">
        <v>14</v>
      </c>
      <c r="K49" s="1" t="s">
        <v>15</v>
      </c>
      <c r="O49" s="1">
        <f t="shared" si="55"/>
        <v>525</v>
      </c>
      <c r="P49" s="1">
        <f t="shared" ref="P49:R49" si="57">O49+1</f>
        <v>526</v>
      </c>
      <c r="Q49" s="1">
        <f t="shared" si="57"/>
        <v>527</v>
      </c>
      <c r="R49" s="1">
        <f t="shared" si="57"/>
        <v>528</v>
      </c>
      <c r="S49" s="1" t="str">
        <f>C49 &amp;".4"</f>
        <v>9.4</v>
      </c>
      <c r="T49" s="3" t="str">
        <f t="shared" si="54"/>
        <v>9.13</v>
      </c>
      <c r="U49" s="3" t="str">
        <f>C49 &amp; "."&amp; P9</f>
        <v>9.14</v>
      </c>
      <c r="V49" s="3" t="str">
        <f>C49 &amp; "."&amp; Q9</f>
        <v>9.15</v>
      </c>
      <c r="W49" s="3" t="str">
        <f>C49 &amp; "."&amp; R9</f>
        <v>9.16</v>
      </c>
    </row>
    <row r="50" spans="1:23">
      <c r="U50" s="3"/>
      <c r="V50" s="3"/>
      <c r="W50" s="3"/>
    </row>
    <row r="51" spans="1:23">
      <c r="A51" s="1">
        <f>A49+1</f>
        <v>37</v>
      </c>
      <c r="C51" s="1">
        <f>INT((A51+4-Offset)/4-1)+Offset</f>
        <v>10</v>
      </c>
      <c r="D51" s="1" t="s">
        <v>56</v>
      </c>
      <c r="E51" s="1" t="s">
        <v>29</v>
      </c>
      <c r="F51" s="1" t="s">
        <v>15</v>
      </c>
      <c r="G51" s="1" t="s">
        <v>14</v>
      </c>
      <c r="H51" s="1" t="s">
        <v>14</v>
      </c>
      <c r="I51" s="1" t="s">
        <v>15</v>
      </c>
      <c r="J51" s="1" t="s">
        <v>14</v>
      </c>
      <c r="K51" s="1" t="s">
        <v>15</v>
      </c>
      <c r="O51" s="1">
        <f>O46+64</f>
        <v>577</v>
      </c>
      <c r="P51" s="1">
        <f>O51+1</f>
        <v>578</v>
      </c>
      <c r="Q51" s="1">
        <f t="shared" ref="Q51:R51" si="58">P51+1</f>
        <v>579</v>
      </c>
      <c r="R51" s="1">
        <f t="shared" si="58"/>
        <v>580</v>
      </c>
      <c r="S51" s="1" t="str">
        <f>C51 &amp;".1"</f>
        <v>10.1</v>
      </c>
      <c r="T51" s="3" t="str">
        <f>C51 &amp; "."&amp; O6</f>
        <v>10.1</v>
      </c>
      <c r="U51" s="3" t="str">
        <f>C51 &amp; "."&amp; P6</f>
        <v>10.2</v>
      </c>
      <c r="V51" s="3" t="str">
        <f>C51 &amp; "."&amp; Q6</f>
        <v>10.3</v>
      </c>
      <c r="W51" s="3" t="str">
        <f>C51 &amp; "."&amp; R6</f>
        <v>10.4</v>
      </c>
    </row>
    <row r="52" spans="1:23">
      <c r="A52" s="1">
        <f t="shared" si="6"/>
        <v>38</v>
      </c>
      <c r="C52" s="1">
        <f>INT((A52+4-Offset)/4-1)+Offset</f>
        <v>10</v>
      </c>
      <c r="D52" s="1" t="s">
        <v>56</v>
      </c>
      <c r="E52" s="1" t="s">
        <v>29</v>
      </c>
      <c r="F52" s="1" t="s">
        <v>15</v>
      </c>
      <c r="G52" s="1" t="s">
        <v>14</v>
      </c>
      <c r="H52" s="1" t="s">
        <v>14</v>
      </c>
      <c r="I52" s="1" t="s">
        <v>15</v>
      </c>
      <c r="J52" s="1" t="s">
        <v>14</v>
      </c>
      <c r="K52" s="1" t="s">
        <v>15</v>
      </c>
      <c r="O52" s="1">
        <f>R51+1</f>
        <v>581</v>
      </c>
      <c r="P52" s="1">
        <f t="shared" ref="P52:R52" si="59">O52+1</f>
        <v>582</v>
      </c>
      <c r="Q52" s="1">
        <f t="shared" si="59"/>
        <v>583</v>
      </c>
      <c r="R52" s="1">
        <f t="shared" si="59"/>
        <v>584</v>
      </c>
      <c r="S52" s="1" t="str">
        <f>C52 &amp;".2"</f>
        <v>10.2</v>
      </c>
      <c r="T52" s="3" t="str">
        <f t="shared" ref="T52:T54" si="60">C52 &amp; "."&amp; O7</f>
        <v>10.5</v>
      </c>
      <c r="U52" s="3" t="str">
        <f>C52 &amp; "."&amp; P7</f>
        <v>10.6</v>
      </c>
      <c r="V52" s="3" t="str">
        <f>C52 &amp; "."&amp; Q7</f>
        <v>10.7</v>
      </c>
      <c r="W52" s="3" t="str">
        <f>C52 &amp; "."&amp; R7</f>
        <v>10.8</v>
      </c>
    </row>
    <row r="53" spans="1:23">
      <c r="A53" s="1">
        <f t="shared" si="6"/>
        <v>39</v>
      </c>
      <c r="C53" s="1">
        <f>INT((A53+4-Offset)/4-1)+Offset</f>
        <v>10</v>
      </c>
      <c r="D53" s="1" t="s">
        <v>56</v>
      </c>
      <c r="E53" s="1" t="s">
        <v>29</v>
      </c>
      <c r="F53" s="1" t="s">
        <v>15</v>
      </c>
      <c r="G53" s="1" t="s">
        <v>14</v>
      </c>
      <c r="H53" s="1" t="s">
        <v>14</v>
      </c>
      <c r="I53" s="1" t="s">
        <v>15</v>
      </c>
      <c r="J53" s="1" t="s">
        <v>14</v>
      </c>
      <c r="K53" s="1" t="s">
        <v>15</v>
      </c>
      <c r="O53" s="1">
        <f t="shared" ref="O53:O54" si="61">R52+1</f>
        <v>585</v>
      </c>
      <c r="P53" s="1">
        <f t="shared" ref="P53:R53" si="62">O53+1</f>
        <v>586</v>
      </c>
      <c r="Q53" s="1">
        <f t="shared" si="62"/>
        <v>587</v>
      </c>
      <c r="R53" s="1">
        <f t="shared" si="62"/>
        <v>588</v>
      </c>
      <c r="S53" s="1" t="str">
        <f>C53 &amp;".3"</f>
        <v>10.3</v>
      </c>
      <c r="T53" s="3" t="str">
        <f t="shared" si="60"/>
        <v>10.9</v>
      </c>
      <c r="U53" s="3" t="str">
        <f>C53 &amp; "."&amp; P8</f>
        <v>10.10</v>
      </c>
      <c r="V53" s="3" t="str">
        <f>C53 &amp; "."&amp; Q8</f>
        <v>10.11</v>
      </c>
      <c r="W53" s="3" t="str">
        <f>C53 &amp; "."&amp; R8</f>
        <v>10.12</v>
      </c>
    </row>
    <row r="54" spans="1:23">
      <c r="A54" s="1">
        <f t="shared" si="6"/>
        <v>40</v>
      </c>
      <c r="C54" s="1">
        <f>INT((A54+4-Offset)/4-1)+Offset</f>
        <v>10</v>
      </c>
      <c r="D54" s="1" t="s">
        <v>56</v>
      </c>
      <c r="E54" s="1" t="s">
        <v>29</v>
      </c>
      <c r="F54" s="1" t="s">
        <v>15</v>
      </c>
      <c r="G54" s="1" t="s">
        <v>14</v>
      </c>
      <c r="H54" s="1" t="s">
        <v>14</v>
      </c>
      <c r="I54" s="1" t="s">
        <v>15</v>
      </c>
      <c r="J54" s="1" t="s">
        <v>14</v>
      </c>
      <c r="K54" s="1" t="s">
        <v>15</v>
      </c>
      <c r="O54" s="1">
        <f t="shared" si="61"/>
        <v>589</v>
      </c>
      <c r="P54" s="1">
        <f t="shared" ref="P54:R54" si="63">O54+1</f>
        <v>590</v>
      </c>
      <c r="Q54" s="1">
        <f t="shared" si="63"/>
        <v>591</v>
      </c>
      <c r="R54" s="1">
        <f t="shared" si="63"/>
        <v>592</v>
      </c>
      <c r="S54" s="1" t="str">
        <f>C54 &amp;".4"</f>
        <v>10.4</v>
      </c>
      <c r="T54" s="3" t="str">
        <f t="shared" si="60"/>
        <v>10.13</v>
      </c>
      <c r="U54" s="3" t="str">
        <f>C54 &amp; "."&amp; P9</f>
        <v>10.14</v>
      </c>
      <c r="V54" s="3" t="str">
        <f>C54 &amp; "."&amp; Q9</f>
        <v>10.15</v>
      </c>
      <c r="W54" s="3" t="str">
        <f>C54 &amp; "."&amp; R9</f>
        <v>10.16</v>
      </c>
    </row>
    <row r="55" spans="1:23">
      <c r="U55" s="3"/>
      <c r="V55" s="3"/>
      <c r="W55" s="3"/>
    </row>
    <row r="56" spans="1:23">
      <c r="A56" s="1">
        <f>A54+1</f>
        <v>41</v>
      </c>
      <c r="C56" s="1">
        <f>INT((A56+4-Offset)/4-1)+Offset</f>
        <v>11</v>
      </c>
      <c r="D56" s="1" t="s">
        <v>54</v>
      </c>
      <c r="E56" s="1" t="s">
        <v>31</v>
      </c>
      <c r="F56" s="1" t="s">
        <v>14</v>
      </c>
      <c r="G56" s="1" t="s">
        <v>15</v>
      </c>
      <c r="H56" s="1" t="s">
        <v>14</v>
      </c>
      <c r="I56" s="1" t="s">
        <v>15</v>
      </c>
      <c r="J56" s="1" t="s">
        <v>14</v>
      </c>
      <c r="K56" s="1" t="s">
        <v>15</v>
      </c>
      <c r="O56" s="1">
        <f>O51+64</f>
        <v>641</v>
      </c>
      <c r="P56" s="1">
        <f>O56+1</f>
        <v>642</v>
      </c>
      <c r="Q56" s="1">
        <f t="shared" ref="Q56:R56" si="64">P56+1</f>
        <v>643</v>
      </c>
      <c r="R56" s="1">
        <f t="shared" si="64"/>
        <v>644</v>
      </c>
      <c r="S56" s="1" t="str">
        <f>C56 &amp;".1"</f>
        <v>11.1</v>
      </c>
      <c r="T56" s="3" t="str">
        <f>C56 &amp; "."&amp; O6</f>
        <v>11.1</v>
      </c>
      <c r="U56" s="3" t="str">
        <f>C56 &amp; "."&amp; P6</f>
        <v>11.2</v>
      </c>
      <c r="V56" s="3" t="str">
        <f>C56 &amp; "."&amp; Q6</f>
        <v>11.3</v>
      </c>
      <c r="W56" s="3" t="str">
        <f>C56 &amp; "."&amp; R6</f>
        <v>11.4</v>
      </c>
    </row>
    <row r="57" spans="1:23">
      <c r="A57" s="1">
        <f t="shared" si="6"/>
        <v>42</v>
      </c>
      <c r="C57" s="1">
        <f>INT((A57+4-Offset)/4-1)+Offset</f>
        <v>11</v>
      </c>
      <c r="D57" s="1" t="s">
        <v>55</v>
      </c>
      <c r="E57" s="1" t="s">
        <v>31</v>
      </c>
      <c r="F57" s="1" t="s">
        <v>14</v>
      </c>
      <c r="G57" s="1" t="s">
        <v>15</v>
      </c>
      <c r="H57" s="1" t="s">
        <v>14</v>
      </c>
      <c r="I57" s="1" t="s">
        <v>15</v>
      </c>
      <c r="J57" s="1" t="s">
        <v>14</v>
      </c>
      <c r="K57" s="1" t="s">
        <v>15</v>
      </c>
      <c r="O57" s="1">
        <f>R56+1</f>
        <v>645</v>
      </c>
      <c r="P57" s="1">
        <f t="shared" ref="P57:R57" si="65">O57+1</f>
        <v>646</v>
      </c>
      <c r="Q57" s="1">
        <f t="shared" si="65"/>
        <v>647</v>
      </c>
      <c r="R57" s="1">
        <f t="shared" si="65"/>
        <v>648</v>
      </c>
      <c r="S57" s="1" t="str">
        <f>C57 &amp;".2"</f>
        <v>11.2</v>
      </c>
      <c r="T57" s="3" t="str">
        <f t="shared" ref="T57:T59" si="66">C57 &amp; "."&amp; O7</f>
        <v>11.5</v>
      </c>
      <c r="U57" s="3" t="str">
        <f>C57 &amp; "."&amp; P7</f>
        <v>11.6</v>
      </c>
      <c r="V57" s="3" t="str">
        <f>C57 &amp; "."&amp; Q7</f>
        <v>11.7</v>
      </c>
      <c r="W57" s="3" t="str">
        <f>C57 &amp; "."&amp; R7</f>
        <v>11.8</v>
      </c>
    </row>
    <row r="58" spans="1:23">
      <c r="A58" s="1">
        <f t="shared" si="6"/>
        <v>43</v>
      </c>
      <c r="C58" s="1">
        <f>INT((A58+4-Offset)/4-1)+Offset</f>
        <v>11</v>
      </c>
      <c r="D58" s="1" t="s">
        <v>55</v>
      </c>
      <c r="E58" s="1" t="s">
        <v>31</v>
      </c>
      <c r="F58" s="1" t="s">
        <v>14</v>
      </c>
      <c r="G58" s="1" t="s">
        <v>15</v>
      </c>
      <c r="H58" s="1" t="s">
        <v>14</v>
      </c>
      <c r="I58" s="1" t="s">
        <v>15</v>
      </c>
      <c r="J58" s="1" t="s">
        <v>14</v>
      </c>
      <c r="K58" s="1" t="s">
        <v>15</v>
      </c>
      <c r="O58" s="1">
        <f t="shared" ref="O58:O59" si="67">R57+1</f>
        <v>649</v>
      </c>
      <c r="P58" s="1">
        <f t="shared" ref="P58:R58" si="68">O58+1</f>
        <v>650</v>
      </c>
      <c r="Q58" s="1">
        <f t="shared" si="68"/>
        <v>651</v>
      </c>
      <c r="R58" s="1">
        <f t="shared" si="68"/>
        <v>652</v>
      </c>
      <c r="S58" s="1" t="str">
        <f>C58 &amp;".3"</f>
        <v>11.3</v>
      </c>
      <c r="T58" s="3" t="str">
        <f t="shared" si="66"/>
        <v>11.9</v>
      </c>
      <c r="U58" s="3" t="str">
        <f>C58 &amp; "."&amp; P8</f>
        <v>11.10</v>
      </c>
      <c r="V58" s="3" t="str">
        <f>C58 &amp; "."&amp; Q8</f>
        <v>11.11</v>
      </c>
      <c r="W58" s="3" t="str">
        <f>C58 &amp; "."&amp; R8</f>
        <v>11.12</v>
      </c>
    </row>
    <row r="59" spans="1:23">
      <c r="A59" s="1">
        <f t="shared" si="6"/>
        <v>44</v>
      </c>
      <c r="C59" s="1">
        <f>INT((A59+4-Offset)/4-1)+Offset</f>
        <v>11</v>
      </c>
      <c r="D59" s="1" t="s">
        <v>55</v>
      </c>
      <c r="E59" s="1" t="s">
        <v>31</v>
      </c>
      <c r="F59" s="1" t="s">
        <v>14</v>
      </c>
      <c r="G59" s="1" t="s">
        <v>15</v>
      </c>
      <c r="H59" s="1" t="s">
        <v>14</v>
      </c>
      <c r="I59" s="1" t="s">
        <v>15</v>
      </c>
      <c r="J59" s="1" t="s">
        <v>14</v>
      </c>
      <c r="K59" s="1" t="s">
        <v>15</v>
      </c>
      <c r="O59" s="1">
        <f t="shared" si="67"/>
        <v>653</v>
      </c>
      <c r="P59" s="1">
        <f t="shared" ref="P59:R59" si="69">O59+1</f>
        <v>654</v>
      </c>
      <c r="Q59" s="1">
        <f t="shared" si="69"/>
        <v>655</v>
      </c>
      <c r="R59" s="1">
        <f t="shared" si="69"/>
        <v>656</v>
      </c>
      <c r="S59" s="1" t="str">
        <f>C59 &amp;".4"</f>
        <v>11.4</v>
      </c>
      <c r="T59" s="3" t="str">
        <f t="shared" si="66"/>
        <v>11.13</v>
      </c>
      <c r="U59" s="3" t="str">
        <f>C59 &amp; "."&amp; P9</f>
        <v>11.14</v>
      </c>
      <c r="V59" s="3" t="str">
        <f>C59 &amp; "."&amp; Q9</f>
        <v>11.15</v>
      </c>
      <c r="W59" s="3" t="str">
        <f>C59 &amp; "."&amp; R9</f>
        <v>11.16</v>
      </c>
    </row>
    <row r="60" spans="1:23">
      <c r="U60" s="3"/>
      <c r="V60" s="3"/>
      <c r="W60" s="3"/>
    </row>
    <row r="61" spans="1:23">
      <c r="A61" s="1">
        <f>A59+1</f>
        <v>45</v>
      </c>
      <c r="C61" s="1">
        <f>INT((A61+4-Offset)/4-1)+Offset</f>
        <v>12</v>
      </c>
      <c r="D61" s="1" t="s">
        <v>56</v>
      </c>
      <c r="E61" s="1" t="s">
        <v>32</v>
      </c>
      <c r="F61" s="1" t="s">
        <v>15</v>
      </c>
      <c r="G61" s="1" t="s">
        <v>15</v>
      </c>
      <c r="H61" s="1" t="s">
        <v>14</v>
      </c>
      <c r="I61" s="1" t="s">
        <v>15</v>
      </c>
      <c r="J61" s="1" t="s">
        <v>14</v>
      </c>
      <c r="K61" s="1" t="s">
        <v>15</v>
      </c>
      <c r="O61" s="1">
        <f>O56+64</f>
        <v>705</v>
      </c>
      <c r="P61" s="1">
        <f>O61+1</f>
        <v>706</v>
      </c>
      <c r="Q61" s="1">
        <f t="shared" ref="Q61:R61" si="70">P61+1</f>
        <v>707</v>
      </c>
      <c r="R61" s="1">
        <f t="shared" si="70"/>
        <v>708</v>
      </c>
      <c r="S61" s="1" t="str">
        <f>C61 &amp;".1"</f>
        <v>12.1</v>
      </c>
      <c r="T61" s="3" t="str">
        <f>C61 &amp; "."&amp; O6</f>
        <v>12.1</v>
      </c>
      <c r="U61" s="3" t="str">
        <f>C61 &amp; "."&amp; P6</f>
        <v>12.2</v>
      </c>
      <c r="V61" s="3" t="str">
        <f>C61 &amp; "."&amp; Q6</f>
        <v>12.3</v>
      </c>
      <c r="W61" s="3" t="str">
        <f>C61 &amp; "."&amp; R6</f>
        <v>12.4</v>
      </c>
    </row>
    <row r="62" spans="1:23">
      <c r="A62" s="1">
        <f t="shared" si="6"/>
        <v>46</v>
      </c>
      <c r="C62" s="1">
        <f>INT((A62+4-Offset)/4-1)+Offset</f>
        <v>12</v>
      </c>
      <c r="D62" s="1" t="s">
        <v>56</v>
      </c>
      <c r="E62" s="1" t="s">
        <v>32</v>
      </c>
      <c r="F62" s="1" t="s">
        <v>15</v>
      </c>
      <c r="G62" s="1" t="s">
        <v>15</v>
      </c>
      <c r="H62" s="1" t="s">
        <v>14</v>
      </c>
      <c r="I62" s="1" t="s">
        <v>15</v>
      </c>
      <c r="J62" s="1" t="s">
        <v>14</v>
      </c>
      <c r="K62" s="1" t="s">
        <v>15</v>
      </c>
      <c r="O62" s="1">
        <f>R61+1</f>
        <v>709</v>
      </c>
      <c r="P62" s="1">
        <f t="shared" ref="P62:R62" si="71">O62+1</f>
        <v>710</v>
      </c>
      <c r="Q62" s="1">
        <f t="shared" si="71"/>
        <v>711</v>
      </c>
      <c r="R62" s="1">
        <f t="shared" si="71"/>
        <v>712</v>
      </c>
      <c r="S62" s="1" t="str">
        <f>C62 &amp;".2"</f>
        <v>12.2</v>
      </c>
      <c r="T62" s="3" t="str">
        <f t="shared" ref="T62:T64" si="72">C62 &amp; "."&amp; O7</f>
        <v>12.5</v>
      </c>
      <c r="U62" s="3" t="str">
        <f>C62 &amp; "."&amp; P7</f>
        <v>12.6</v>
      </c>
      <c r="V62" s="3" t="str">
        <f>C62 &amp; "."&amp; Q7</f>
        <v>12.7</v>
      </c>
      <c r="W62" s="3" t="str">
        <f>C62 &amp; "."&amp; R7</f>
        <v>12.8</v>
      </c>
    </row>
    <row r="63" spans="1:23">
      <c r="A63" s="1">
        <f t="shared" si="6"/>
        <v>47</v>
      </c>
      <c r="C63" s="1">
        <f>INT((A63+4-Offset)/4-1)+Offset</f>
        <v>12</v>
      </c>
      <c r="D63" s="1" t="s">
        <v>56</v>
      </c>
      <c r="E63" s="1" t="s">
        <v>32</v>
      </c>
      <c r="F63" s="1" t="s">
        <v>15</v>
      </c>
      <c r="G63" s="1" t="s">
        <v>15</v>
      </c>
      <c r="H63" s="1" t="s">
        <v>14</v>
      </c>
      <c r="I63" s="1" t="s">
        <v>15</v>
      </c>
      <c r="J63" s="1" t="s">
        <v>14</v>
      </c>
      <c r="K63" s="1" t="s">
        <v>15</v>
      </c>
      <c r="O63" s="1">
        <f t="shared" ref="O63:O64" si="73">R62+1</f>
        <v>713</v>
      </c>
      <c r="P63" s="1">
        <f t="shared" ref="P63:R63" si="74">O63+1</f>
        <v>714</v>
      </c>
      <c r="Q63" s="1">
        <f t="shared" si="74"/>
        <v>715</v>
      </c>
      <c r="R63" s="1">
        <f t="shared" si="74"/>
        <v>716</v>
      </c>
      <c r="S63" s="1" t="str">
        <f>C63 &amp;".3"</f>
        <v>12.3</v>
      </c>
      <c r="T63" s="3" t="str">
        <f t="shared" si="72"/>
        <v>12.9</v>
      </c>
      <c r="U63" s="3" t="str">
        <f>C63 &amp; "."&amp; P8</f>
        <v>12.10</v>
      </c>
      <c r="V63" s="3" t="str">
        <f>C63 &amp; "."&amp; Q8</f>
        <v>12.11</v>
      </c>
      <c r="W63" s="3" t="str">
        <f>C63 &amp; "."&amp; R8</f>
        <v>12.12</v>
      </c>
    </row>
    <row r="64" spans="1:23">
      <c r="A64" s="1">
        <f t="shared" si="6"/>
        <v>48</v>
      </c>
      <c r="C64" s="1">
        <f>INT((A64+4-Offset)/4-1)+Offset</f>
        <v>12</v>
      </c>
      <c r="D64" s="1" t="s">
        <v>56</v>
      </c>
      <c r="E64" s="1" t="s">
        <v>32</v>
      </c>
      <c r="F64" s="1" t="s">
        <v>15</v>
      </c>
      <c r="G64" s="1" t="s">
        <v>15</v>
      </c>
      <c r="H64" s="1" t="s">
        <v>14</v>
      </c>
      <c r="I64" s="1" t="s">
        <v>15</v>
      </c>
      <c r="J64" s="1" t="s">
        <v>14</v>
      </c>
      <c r="K64" s="1" t="s">
        <v>15</v>
      </c>
      <c r="O64" s="1">
        <f t="shared" si="73"/>
        <v>717</v>
      </c>
      <c r="P64" s="1">
        <f t="shared" ref="P64:R64" si="75">O64+1</f>
        <v>718</v>
      </c>
      <c r="Q64" s="1">
        <f t="shared" si="75"/>
        <v>719</v>
      </c>
      <c r="R64" s="1">
        <f t="shared" si="75"/>
        <v>720</v>
      </c>
      <c r="S64" s="1" t="str">
        <f>C64 &amp;".4"</f>
        <v>12.4</v>
      </c>
      <c r="T64" s="3" t="str">
        <f t="shared" si="72"/>
        <v>12.13</v>
      </c>
      <c r="U64" s="3" t="str">
        <f>C64 &amp; "."&amp; P9</f>
        <v>12.14</v>
      </c>
      <c r="V64" s="3" t="str">
        <f>C64 &amp; "."&amp; Q9</f>
        <v>12.15</v>
      </c>
      <c r="W64" s="3" t="str">
        <f>C64 &amp; "."&amp; R9</f>
        <v>12.16</v>
      </c>
    </row>
    <row r="65" spans="1:23">
      <c r="U65" s="3"/>
      <c r="V65" s="3"/>
      <c r="W65" s="3"/>
    </row>
    <row r="66" spans="1:23">
      <c r="A66" s="1">
        <f>A64+1</f>
        <v>49</v>
      </c>
      <c r="C66" s="1">
        <f>INT((A66+4-Offset)/4-1)+Offset</f>
        <v>13</v>
      </c>
      <c r="D66" s="1" t="s">
        <v>54</v>
      </c>
      <c r="E66" s="1" t="s">
        <v>33</v>
      </c>
      <c r="F66" s="1" t="s">
        <v>14</v>
      </c>
      <c r="G66" s="1" t="s">
        <v>14</v>
      </c>
      <c r="H66" s="1" t="s">
        <v>15</v>
      </c>
      <c r="I66" s="1" t="s">
        <v>15</v>
      </c>
      <c r="J66" s="1" t="s">
        <v>14</v>
      </c>
      <c r="K66" s="1" t="s">
        <v>15</v>
      </c>
      <c r="O66" s="1">
        <f>O61+64</f>
        <v>769</v>
      </c>
      <c r="P66" s="1">
        <f>O66+1</f>
        <v>770</v>
      </c>
      <c r="Q66" s="1">
        <f t="shared" ref="Q66:R66" si="76">P66+1</f>
        <v>771</v>
      </c>
      <c r="R66" s="1">
        <f t="shared" si="76"/>
        <v>772</v>
      </c>
      <c r="S66" s="1" t="str">
        <f>C66 &amp;".1"</f>
        <v>13.1</v>
      </c>
      <c r="T66" s="3" t="str">
        <f>C66 &amp; "."&amp; O6</f>
        <v>13.1</v>
      </c>
      <c r="U66" s="3" t="str">
        <f>C66 &amp; "."&amp; P6</f>
        <v>13.2</v>
      </c>
      <c r="V66" s="3" t="str">
        <f>C66 &amp; "."&amp; Q6</f>
        <v>13.3</v>
      </c>
      <c r="W66" s="3" t="str">
        <f>C66 &amp; "."&amp; R6</f>
        <v>13.4</v>
      </c>
    </row>
    <row r="67" spans="1:23">
      <c r="A67" s="1">
        <f t="shared" si="6"/>
        <v>50</v>
      </c>
      <c r="C67" s="1">
        <f>INT((A67+4-Offset)/4-1)+Offset</f>
        <v>13</v>
      </c>
      <c r="D67" s="1" t="s">
        <v>55</v>
      </c>
      <c r="E67" s="1" t="s">
        <v>33</v>
      </c>
      <c r="F67" s="1" t="s">
        <v>14</v>
      </c>
      <c r="G67" s="1" t="s">
        <v>14</v>
      </c>
      <c r="H67" s="1" t="s">
        <v>15</v>
      </c>
      <c r="I67" s="1" t="s">
        <v>15</v>
      </c>
      <c r="J67" s="1" t="s">
        <v>14</v>
      </c>
      <c r="K67" s="1" t="s">
        <v>15</v>
      </c>
      <c r="O67" s="1">
        <f>R66+1</f>
        <v>773</v>
      </c>
      <c r="P67" s="1">
        <f t="shared" ref="P67:R67" si="77">O67+1</f>
        <v>774</v>
      </c>
      <c r="Q67" s="1">
        <f t="shared" si="77"/>
        <v>775</v>
      </c>
      <c r="R67" s="1">
        <f t="shared" si="77"/>
        <v>776</v>
      </c>
      <c r="S67" s="1" t="str">
        <f>C67 &amp;".2"</f>
        <v>13.2</v>
      </c>
      <c r="T67" s="3" t="str">
        <f t="shared" ref="T67:T69" si="78">C67 &amp; "."&amp; O7</f>
        <v>13.5</v>
      </c>
      <c r="U67" s="3" t="str">
        <f>C67 &amp; "."&amp; P7</f>
        <v>13.6</v>
      </c>
      <c r="V67" s="3" t="str">
        <f>C67 &amp; "."&amp; Q7</f>
        <v>13.7</v>
      </c>
      <c r="W67" s="3" t="str">
        <f>C67 &amp; "."&amp; R7</f>
        <v>13.8</v>
      </c>
    </row>
    <row r="68" spans="1:23">
      <c r="A68" s="1">
        <f t="shared" si="6"/>
        <v>51</v>
      </c>
      <c r="C68" s="1">
        <f>INT((A68+4-Offset)/4-1)+Offset</f>
        <v>13</v>
      </c>
      <c r="D68" s="1" t="s">
        <v>55</v>
      </c>
      <c r="E68" s="1" t="s">
        <v>33</v>
      </c>
      <c r="F68" s="1" t="s">
        <v>14</v>
      </c>
      <c r="G68" s="1" t="s">
        <v>14</v>
      </c>
      <c r="H68" s="1" t="s">
        <v>15</v>
      </c>
      <c r="I68" s="1" t="s">
        <v>15</v>
      </c>
      <c r="J68" s="1" t="s">
        <v>14</v>
      </c>
      <c r="K68" s="1" t="s">
        <v>15</v>
      </c>
      <c r="O68" s="1">
        <f t="shared" ref="O68:O69" si="79">R67+1</f>
        <v>777</v>
      </c>
      <c r="P68" s="1">
        <f t="shared" ref="P68:R68" si="80">O68+1</f>
        <v>778</v>
      </c>
      <c r="Q68" s="1">
        <f t="shared" si="80"/>
        <v>779</v>
      </c>
      <c r="R68" s="1">
        <f t="shared" si="80"/>
        <v>780</v>
      </c>
      <c r="S68" s="1" t="str">
        <f>C68 &amp;".3"</f>
        <v>13.3</v>
      </c>
      <c r="T68" s="3" t="str">
        <f t="shared" si="78"/>
        <v>13.9</v>
      </c>
      <c r="U68" s="3" t="str">
        <f>C68 &amp; "."&amp; P8</f>
        <v>13.10</v>
      </c>
      <c r="V68" s="3" t="str">
        <f>C68 &amp; "."&amp; Q8</f>
        <v>13.11</v>
      </c>
      <c r="W68" s="3" t="str">
        <f>C68 &amp; "."&amp; R8</f>
        <v>13.12</v>
      </c>
    </row>
    <row r="69" spans="1:23">
      <c r="A69" s="1">
        <f t="shared" si="6"/>
        <v>52</v>
      </c>
      <c r="C69" s="1">
        <f>INT((A69+4-Offset)/4-1)+Offset</f>
        <v>13</v>
      </c>
      <c r="D69" s="1" t="s">
        <v>55</v>
      </c>
      <c r="E69" s="1" t="s">
        <v>33</v>
      </c>
      <c r="F69" s="1" t="s">
        <v>14</v>
      </c>
      <c r="G69" s="1" t="s">
        <v>14</v>
      </c>
      <c r="H69" s="1" t="s">
        <v>15</v>
      </c>
      <c r="I69" s="1" t="s">
        <v>15</v>
      </c>
      <c r="J69" s="1" t="s">
        <v>14</v>
      </c>
      <c r="K69" s="1" t="s">
        <v>15</v>
      </c>
      <c r="O69" s="1">
        <f t="shared" si="79"/>
        <v>781</v>
      </c>
      <c r="P69" s="1">
        <f t="shared" ref="P69:R69" si="81">O69+1</f>
        <v>782</v>
      </c>
      <c r="Q69" s="1">
        <f t="shared" si="81"/>
        <v>783</v>
      </c>
      <c r="R69" s="1">
        <f t="shared" si="81"/>
        <v>784</v>
      </c>
      <c r="S69" s="1" t="str">
        <f>C69 &amp;".4"</f>
        <v>13.4</v>
      </c>
      <c r="T69" s="3" t="str">
        <f t="shared" si="78"/>
        <v>13.13</v>
      </c>
      <c r="U69" s="3" t="str">
        <f>C69 &amp; "."&amp; P9</f>
        <v>13.14</v>
      </c>
      <c r="V69" s="3" t="str">
        <f>C69 &amp; "."&amp; Q9</f>
        <v>13.15</v>
      </c>
      <c r="W69" s="3" t="str">
        <f>C69 &amp; "."&amp; R9</f>
        <v>13.16</v>
      </c>
    </row>
    <row r="70" spans="1:23">
      <c r="U70" s="3"/>
      <c r="V70" s="3"/>
      <c r="W70" s="3"/>
    </row>
    <row r="71" spans="1:23">
      <c r="A71" s="1">
        <f>A69+1</f>
        <v>53</v>
      </c>
      <c r="C71" s="1">
        <f>INT((A71+4-Offset)/4-1)+Offset</f>
        <v>14</v>
      </c>
      <c r="D71" s="1" t="s">
        <v>56</v>
      </c>
      <c r="E71" s="1" t="s">
        <v>34</v>
      </c>
      <c r="F71" s="1" t="s">
        <v>15</v>
      </c>
      <c r="G71" s="1" t="s">
        <v>14</v>
      </c>
      <c r="H71" s="1" t="s">
        <v>15</v>
      </c>
      <c r="I71" s="1" t="s">
        <v>15</v>
      </c>
      <c r="J71" s="1" t="s">
        <v>14</v>
      </c>
      <c r="K71" s="1" t="s">
        <v>15</v>
      </c>
      <c r="O71" s="1">
        <f>O66+64</f>
        <v>833</v>
      </c>
      <c r="P71" s="1">
        <f>O71+1</f>
        <v>834</v>
      </c>
      <c r="Q71" s="1">
        <f t="shared" ref="Q71:R71" si="82">P71+1</f>
        <v>835</v>
      </c>
      <c r="R71" s="1">
        <f t="shared" si="82"/>
        <v>836</v>
      </c>
      <c r="S71" s="1" t="str">
        <f>C71 &amp;".1"</f>
        <v>14.1</v>
      </c>
      <c r="T71" s="3" t="str">
        <f>C71 &amp; "."&amp; O6</f>
        <v>14.1</v>
      </c>
      <c r="U71" s="3" t="str">
        <f>C71 &amp; "."&amp; P6</f>
        <v>14.2</v>
      </c>
      <c r="V71" s="3" t="str">
        <f>C71 &amp; "."&amp; Q6</f>
        <v>14.3</v>
      </c>
      <c r="W71" s="3" t="str">
        <f>C71 &amp; "."&amp; R6</f>
        <v>14.4</v>
      </c>
    </row>
    <row r="72" spans="1:23">
      <c r="A72" s="1">
        <f t="shared" si="6"/>
        <v>54</v>
      </c>
      <c r="C72" s="1">
        <f>INT((A72+4-Offset)/4-1)+Offset</f>
        <v>14</v>
      </c>
      <c r="D72" s="1" t="s">
        <v>56</v>
      </c>
      <c r="E72" s="1" t="s">
        <v>34</v>
      </c>
      <c r="F72" s="1" t="s">
        <v>15</v>
      </c>
      <c r="G72" s="1" t="s">
        <v>14</v>
      </c>
      <c r="H72" s="1" t="s">
        <v>15</v>
      </c>
      <c r="I72" s="1" t="s">
        <v>15</v>
      </c>
      <c r="J72" s="1" t="s">
        <v>14</v>
      </c>
      <c r="K72" s="1" t="s">
        <v>15</v>
      </c>
      <c r="O72" s="1">
        <f>R71+1</f>
        <v>837</v>
      </c>
      <c r="P72" s="1">
        <f t="shared" ref="P72:R72" si="83">O72+1</f>
        <v>838</v>
      </c>
      <c r="Q72" s="1">
        <f t="shared" si="83"/>
        <v>839</v>
      </c>
      <c r="R72" s="1">
        <f t="shared" si="83"/>
        <v>840</v>
      </c>
      <c r="S72" s="1" t="str">
        <f>C72 &amp;".2"</f>
        <v>14.2</v>
      </c>
      <c r="T72" s="3" t="str">
        <f t="shared" ref="T72:T74" si="84">C72 &amp; "."&amp; O7</f>
        <v>14.5</v>
      </c>
      <c r="U72" s="3" t="str">
        <f>C72 &amp; "."&amp; P7</f>
        <v>14.6</v>
      </c>
      <c r="V72" s="3" t="str">
        <f>C72 &amp; "."&amp; Q7</f>
        <v>14.7</v>
      </c>
      <c r="W72" s="3" t="str">
        <f>C72 &amp; "."&amp; R7</f>
        <v>14.8</v>
      </c>
    </row>
    <row r="73" spans="1:23">
      <c r="A73" s="1">
        <f t="shared" si="6"/>
        <v>55</v>
      </c>
      <c r="C73" s="1">
        <f>INT((A73+4-Offset)/4-1)+Offset</f>
        <v>14</v>
      </c>
      <c r="D73" s="1" t="s">
        <v>56</v>
      </c>
      <c r="E73" s="1" t="s">
        <v>34</v>
      </c>
      <c r="F73" s="1" t="s">
        <v>15</v>
      </c>
      <c r="G73" s="1" t="s">
        <v>14</v>
      </c>
      <c r="H73" s="1" t="s">
        <v>15</v>
      </c>
      <c r="I73" s="1" t="s">
        <v>15</v>
      </c>
      <c r="J73" s="1" t="s">
        <v>14</v>
      </c>
      <c r="K73" s="1" t="s">
        <v>15</v>
      </c>
      <c r="O73" s="1">
        <f t="shared" ref="O73:O74" si="85">R72+1</f>
        <v>841</v>
      </c>
      <c r="P73" s="1">
        <f t="shared" ref="P73:R73" si="86">O73+1</f>
        <v>842</v>
      </c>
      <c r="Q73" s="1">
        <f t="shared" si="86"/>
        <v>843</v>
      </c>
      <c r="R73" s="1">
        <f t="shared" si="86"/>
        <v>844</v>
      </c>
      <c r="S73" s="1" t="str">
        <f>C73 &amp;".3"</f>
        <v>14.3</v>
      </c>
      <c r="T73" s="3" t="str">
        <f t="shared" si="84"/>
        <v>14.9</v>
      </c>
      <c r="U73" s="3" t="str">
        <f>C73 &amp; "."&amp; P8</f>
        <v>14.10</v>
      </c>
      <c r="V73" s="3" t="str">
        <f>C73 &amp; "."&amp; Q8</f>
        <v>14.11</v>
      </c>
      <c r="W73" s="3" t="str">
        <f>C73 &amp; "."&amp; R8</f>
        <v>14.12</v>
      </c>
    </row>
    <row r="74" spans="1:23">
      <c r="A74" s="1">
        <f t="shared" si="6"/>
        <v>56</v>
      </c>
      <c r="C74" s="1">
        <f>INT((A74+4-Offset)/4-1)+Offset</f>
        <v>14</v>
      </c>
      <c r="D74" s="1" t="s">
        <v>56</v>
      </c>
      <c r="E74" s="1" t="s">
        <v>34</v>
      </c>
      <c r="F74" s="1" t="s">
        <v>15</v>
      </c>
      <c r="G74" s="1" t="s">
        <v>14</v>
      </c>
      <c r="H74" s="1" t="s">
        <v>15</v>
      </c>
      <c r="I74" s="1" t="s">
        <v>15</v>
      </c>
      <c r="J74" s="1" t="s">
        <v>14</v>
      </c>
      <c r="K74" s="1" t="s">
        <v>15</v>
      </c>
      <c r="O74" s="1">
        <f t="shared" si="85"/>
        <v>845</v>
      </c>
      <c r="P74" s="1">
        <f t="shared" ref="P74:R74" si="87">O74+1</f>
        <v>846</v>
      </c>
      <c r="Q74" s="1">
        <f t="shared" si="87"/>
        <v>847</v>
      </c>
      <c r="R74" s="1">
        <f t="shared" si="87"/>
        <v>848</v>
      </c>
      <c r="S74" s="1" t="str">
        <f>C74 &amp;".4"</f>
        <v>14.4</v>
      </c>
      <c r="T74" s="3" t="str">
        <f t="shared" si="84"/>
        <v>14.13</v>
      </c>
      <c r="U74" s="3" t="str">
        <f>C74 &amp; "."&amp; P9</f>
        <v>14.14</v>
      </c>
      <c r="V74" s="3" t="str">
        <f>C74 &amp; "."&amp; Q9</f>
        <v>14.15</v>
      </c>
      <c r="W74" s="3" t="str">
        <f>C74 &amp; "."&amp; R9</f>
        <v>14.16</v>
      </c>
    </row>
    <row r="75" spans="1:23">
      <c r="U75" s="3"/>
      <c r="V75" s="3"/>
      <c r="W75" s="3"/>
    </row>
    <row r="76" spans="1:23">
      <c r="A76" s="1">
        <f>A74+1</f>
        <v>57</v>
      </c>
      <c r="C76" s="1">
        <f>INT((A76+4-Offset)/4-1)+Offset</f>
        <v>15</v>
      </c>
      <c r="D76" s="1" t="s">
        <v>54</v>
      </c>
      <c r="E76" s="1" t="s">
        <v>35</v>
      </c>
      <c r="F76" s="1" t="s">
        <v>14</v>
      </c>
      <c r="G76" s="1" t="s">
        <v>15</v>
      </c>
      <c r="H76" s="1" t="s">
        <v>15</v>
      </c>
      <c r="I76" s="1" t="s">
        <v>15</v>
      </c>
      <c r="J76" s="1" t="s">
        <v>14</v>
      </c>
      <c r="K76" s="1" t="s">
        <v>15</v>
      </c>
      <c r="O76" s="1">
        <f>O71+64</f>
        <v>897</v>
      </c>
      <c r="P76" s="1">
        <f>O76+1</f>
        <v>898</v>
      </c>
      <c r="Q76" s="1">
        <f t="shared" ref="Q76:R76" si="88">P76+1</f>
        <v>899</v>
      </c>
      <c r="R76" s="1">
        <f t="shared" si="88"/>
        <v>900</v>
      </c>
      <c r="S76" s="1" t="str">
        <f>C76 &amp;".1"</f>
        <v>15.1</v>
      </c>
      <c r="T76" s="3" t="str">
        <f>C76 &amp; "."&amp; O6</f>
        <v>15.1</v>
      </c>
      <c r="U76" s="3" t="str">
        <f>C76 &amp; "."&amp; P6</f>
        <v>15.2</v>
      </c>
      <c r="V76" s="3" t="str">
        <f>C76 &amp; "."&amp; Q6</f>
        <v>15.3</v>
      </c>
      <c r="W76" s="3" t="str">
        <f>C76 &amp; "."&amp; R6</f>
        <v>15.4</v>
      </c>
    </row>
    <row r="77" spans="1:23">
      <c r="A77" s="1">
        <f t="shared" si="6"/>
        <v>58</v>
      </c>
      <c r="C77" s="1">
        <f>INT((A77+4-Offset)/4-1)+Offset</f>
        <v>15</v>
      </c>
      <c r="D77" s="1" t="s">
        <v>55</v>
      </c>
      <c r="E77" s="1" t="s">
        <v>35</v>
      </c>
      <c r="F77" s="1" t="s">
        <v>14</v>
      </c>
      <c r="G77" s="1" t="s">
        <v>15</v>
      </c>
      <c r="H77" s="1" t="s">
        <v>15</v>
      </c>
      <c r="I77" s="1" t="s">
        <v>15</v>
      </c>
      <c r="J77" s="1" t="s">
        <v>14</v>
      </c>
      <c r="K77" s="1" t="s">
        <v>15</v>
      </c>
      <c r="O77" s="1">
        <f>R76+1</f>
        <v>901</v>
      </c>
      <c r="P77" s="1">
        <f t="shared" ref="P77:R77" si="89">O77+1</f>
        <v>902</v>
      </c>
      <c r="Q77" s="1">
        <f t="shared" si="89"/>
        <v>903</v>
      </c>
      <c r="R77" s="1">
        <f t="shared" si="89"/>
        <v>904</v>
      </c>
      <c r="S77" s="1" t="str">
        <f>C77 &amp;".2"</f>
        <v>15.2</v>
      </c>
      <c r="T77" s="3" t="str">
        <f t="shared" ref="T77:T79" si="90">C77 &amp; "."&amp; O7</f>
        <v>15.5</v>
      </c>
      <c r="U77" s="3" t="str">
        <f>C77 &amp; "."&amp; P7</f>
        <v>15.6</v>
      </c>
      <c r="V77" s="3" t="str">
        <f>C77 &amp; "."&amp; Q7</f>
        <v>15.7</v>
      </c>
      <c r="W77" s="3" t="str">
        <f>C77 &amp; "."&amp; R7</f>
        <v>15.8</v>
      </c>
    </row>
    <row r="78" spans="1:23">
      <c r="A78" s="1">
        <f t="shared" si="6"/>
        <v>59</v>
      </c>
      <c r="C78" s="1">
        <f>INT((A78+4-Offset)/4-1)+Offset</f>
        <v>15</v>
      </c>
      <c r="D78" s="1" t="s">
        <v>55</v>
      </c>
      <c r="E78" s="1" t="s">
        <v>35</v>
      </c>
      <c r="F78" s="1" t="s">
        <v>14</v>
      </c>
      <c r="G78" s="1" t="s">
        <v>15</v>
      </c>
      <c r="H78" s="1" t="s">
        <v>15</v>
      </c>
      <c r="I78" s="1" t="s">
        <v>15</v>
      </c>
      <c r="J78" s="1" t="s">
        <v>14</v>
      </c>
      <c r="K78" s="1" t="s">
        <v>15</v>
      </c>
      <c r="O78" s="1">
        <f t="shared" ref="O78:O79" si="91">R77+1</f>
        <v>905</v>
      </c>
      <c r="P78" s="1">
        <f t="shared" ref="P78:R78" si="92">O78+1</f>
        <v>906</v>
      </c>
      <c r="Q78" s="1">
        <f t="shared" si="92"/>
        <v>907</v>
      </c>
      <c r="R78" s="1">
        <f t="shared" si="92"/>
        <v>908</v>
      </c>
      <c r="S78" s="1" t="str">
        <f>C78 &amp;".3"</f>
        <v>15.3</v>
      </c>
      <c r="T78" s="3" t="str">
        <f t="shared" si="90"/>
        <v>15.9</v>
      </c>
      <c r="U78" s="3" t="str">
        <f>C78 &amp; "."&amp; P8</f>
        <v>15.10</v>
      </c>
      <c r="V78" s="3" t="str">
        <f>C78 &amp; "."&amp; Q8</f>
        <v>15.11</v>
      </c>
      <c r="W78" s="3" t="str">
        <f>C78 &amp; "."&amp; R8</f>
        <v>15.12</v>
      </c>
    </row>
    <row r="79" spans="1:23">
      <c r="A79" s="1">
        <f t="shared" si="6"/>
        <v>60</v>
      </c>
      <c r="C79" s="1">
        <f>INT((A79+4-Offset)/4-1)+Offset</f>
        <v>15</v>
      </c>
      <c r="D79" s="1" t="s">
        <v>55</v>
      </c>
      <c r="E79" s="1" t="s">
        <v>35</v>
      </c>
      <c r="F79" s="1" t="s">
        <v>14</v>
      </c>
      <c r="G79" s="1" t="s">
        <v>15</v>
      </c>
      <c r="H79" s="1" t="s">
        <v>15</v>
      </c>
      <c r="I79" s="1" t="s">
        <v>15</v>
      </c>
      <c r="J79" s="1" t="s">
        <v>14</v>
      </c>
      <c r="K79" s="1" t="s">
        <v>15</v>
      </c>
      <c r="O79" s="1">
        <f t="shared" si="91"/>
        <v>909</v>
      </c>
      <c r="P79" s="1">
        <f t="shared" ref="P79:R79" si="93">O79+1</f>
        <v>910</v>
      </c>
      <c r="Q79" s="1">
        <f t="shared" si="93"/>
        <v>911</v>
      </c>
      <c r="R79" s="1">
        <f t="shared" si="93"/>
        <v>912</v>
      </c>
      <c r="S79" s="1" t="str">
        <f>C79 &amp;".4"</f>
        <v>15.4</v>
      </c>
      <c r="T79" s="3" t="str">
        <f t="shared" si="90"/>
        <v>15.13</v>
      </c>
      <c r="U79" s="3" t="str">
        <f>C79 &amp; "."&amp; P9</f>
        <v>15.14</v>
      </c>
      <c r="V79" s="3" t="str">
        <f>C79 &amp; "."&amp; Q9</f>
        <v>15.15</v>
      </c>
      <c r="W79" s="3" t="str">
        <f>C79 &amp; "."&amp; R9</f>
        <v>15.16</v>
      </c>
    </row>
    <row r="80" spans="1:23">
      <c r="U80" s="3"/>
      <c r="V80" s="3"/>
      <c r="W80" s="3"/>
    </row>
    <row r="81" spans="1:23">
      <c r="A81" s="1">
        <f>A79+1</f>
        <v>61</v>
      </c>
      <c r="C81" s="1">
        <f>INT((A81+4-Offset)/4-1)+Offset</f>
        <v>16</v>
      </c>
      <c r="D81" s="1" t="s">
        <v>56</v>
      </c>
      <c r="E81" s="1" t="s">
        <v>36</v>
      </c>
      <c r="F81" s="1" t="s">
        <v>15</v>
      </c>
      <c r="G81" s="1" t="s">
        <v>15</v>
      </c>
      <c r="H81" s="1" t="s">
        <v>15</v>
      </c>
      <c r="I81" s="1" t="s">
        <v>15</v>
      </c>
      <c r="J81" s="1" t="s">
        <v>14</v>
      </c>
      <c r="K81" s="1" t="s">
        <v>15</v>
      </c>
      <c r="O81" s="1">
        <f>O76+64</f>
        <v>961</v>
      </c>
      <c r="P81" s="1">
        <f>O81+1</f>
        <v>962</v>
      </c>
      <c r="Q81" s="1">
        <f t="shared" ref="Q81:R81" si="94">P81+1</f>
        <v>963</v>
      </c>
      <c r="R81" s="1">
        <f t="shared" si="94"/>
        <v>964</v>
      </c>
      <c r="S81" s="1" t="str">
        <f>C81 &amp;".1"</f>
        <v>16.1</v>
      </c>
      <c r="T81" s="3" t="str">
        <f>C81 &amp; "."&amp; O6</f>
        <v>16.1</v>
      </c>
      <c r="U81" s="3" t="str">
        <f>C81 &amp; "."&amp; P6</f>
        <v>16.2</v>
      </c>
      <c r="V81" s="3" t="str">
        <f>C81 &amp; "."&amp; Q6</f>
        <v>16.3</v>
      </c>
      <c r="W81" s="3" t="str">
        <f>C81 &amp; "."&amp; R6</f>
        <v>16.4</v>
      </c>
    </row>
    <row r="82" spans="1:23">
      <c r="A82" s="1">
        <f t="shared" si="6"/>
        <v>62</v>
      </c>
      <c r="C82" s="1">
        <f>INT((A82+4-Offset)/4-1)+Offset</f>
        <v>16</v>
      </c>
      <c r="D82" s="1" t="s">
        <v>56</v>
      </c>
      <c r="E82" s="1" t="s">
        <v>36</v>
      </c>
      <c r="F82" s="1" t="s">
        <v>15</v>
      </c>
      <c r="G82" s="1" t="s">
        <v>15</v>
      </c>
      <c r="H82" s="1" t="s">
        <v>15</v>
      </c>
      <c r="I82" s="1" t="s">
        <v>15</v>
      </c>
      <c r="J82" s="1" t="s">
        <v>14</v>
      </c>
      <c r="K82" s="1" t="s">
        <v>15</v>
      </c>
      <c r="O82" s="1">
        <f>R81+1</f>
        <v>965</v>
      </c>
      <c r="P82" s="1">
        <f t="shared" ref="P82:R82" si="95">O82+1</f>
        <v>966</v>
      </c>
      <c r="Q82" s="1">
        <f t="shared" si="95"/>
        <v>967</v>
      </c>
      <c r="R82" s="1">
        <f t="shared" si="95"/>
        <v>968</v>
      </c>
      <c r="S82" s="1" t="str">
        <f>C82 &amp;".2"</f>
        <v>16.2</v>
      </c>
      <c r="T82" s="3" t="str">
        <f t="shared" ref="T82:T84" si="96">C82 &amp; "."&amp; O7</f>
        <v>16.5</v>
      </c>
      <c r="U82" s="3" t="str">
        <f>C82 &amp; "."&amp; P7</f>
        <v>16.6</v>
      </c>
      <c r="V82" s="3" t="str">
        <f>C82 &amp; "."&amp; Q7</f>
        <v>16.7</v>
      </c>
      <c r="W82" s="3" t="str">
        <f>C82 &amp; "."&amp; R7</f>
        <v>16.8</v>
      </c>
    </row>
    <row r="83" spans="1:23">
      <c r="A83" s="1">
        <f t="shared" si="6"/>
        <v>63</v>
      </c>
      <c r="C83" s="1">
        <f>INT((A83+4-Offset)/4-1)+Offset</f>
        <v>16</v>
      </c>
      <c r="D83" s="1" t="s">
        <v>56</v>
      </c>
      <c r="E83" s="1" t="s">
        <v>36</v>
      </c>
      <c r="F83" s="1" t="s">
        <v>15</v>
      </c>
      <c r="G83" s="1" t="s">
        <v>15</v>
      </c>
      <c r="H83" s="1" t="s">
        <v>15</v>
      </c>
      <c r="I83" s="1" t="s">
        <v>15</v>
      </c>
      <c r="J83" s="1" t="s">
        <v>14</v>
      </c>
      <c r="K83" s="1" t="s">
        <v>15</v>
      </c>
      <c r="O83" s="1">
        <f t="shared" ref="O83:O84" si="97">R82+1</f>
        <v>969</v>
      </c>
      <c r="P83" s="1">
        <f t="shared" ref="P83:R83" si="98">O83+1</f>
        <v>970</v>
      </c>
      <c r="Q83" s="1">
        <f t="shared" si="98"/>
        <v>971</v>
      </c>
      <c r="R83" s="1">
        <f t="shared" si="98"/>
        <v>972</v>
      </c>
      <c r="S83" s="1" t="str">
        <f>C83 &amp;".3"</f>
        <v>16.3</v>
      </c>
      <c r="T83" s="3" t="str">
        <f t="shared" si="96"/>
        <v>16.9</v>
      </c>
      <c r="U83" s="3" t="str">
        <f>C83 &amp; "."&amp; P8</f>
        <v>16.10</v>
      </c>
      <c r="V83" s="3" t="str">
        <f>C83 &amp; "."&amp; Q8</f>
        <v>16.11</v>
      </c>
      <c r="W83" s="3" t="str">
        <f>C83 &amp; "."&amp; R8</f>
        <v>16.12</v>
      </c>
    </row>
    <row r="84" spans="1:23">
      <c r="A84" s="1">
        <f t="shared" si="6"/>
        <v>64</v>
      </c>
      <c r="C84" s="1">
        <f>INT((A84+4-Offset)/4-1)+Offset</f>
        <v>16</v>
      </c>
      <c r="D84" s="1" t="s">
        <v>56</v>
      </c>
      <c r="E84" s="1" t="s">
        <v>36</v>
      </c>
      <c r="F84" s="1" t="s">
        <v>15</v>
      </c>
      <c r="G84" s="1" t="s">
        <v>15</v>
      </c>
      <c r="H84" s="1" t="s">
        <v>15</v>
      </c>
      <c r="I84" s="1" t="s">
        <v>15</v>
      </c>
      <c r="J84" s="1" t="s">
        <v>14</v>
      </c>
      <c r="K84" s="1" t="s">
        <v>15</v>
      </c>
      <c r="O84" s="1">
        <f t="shared" si="97"/>
        <v>973</v>
      </c>
      <c r="P84" s="1">
        <f t="shared" ref="P84:R84" si="99">O84+1</f>
        <v>974</v>
      </c>
      <c r="Q84" s="1">
        <f t="shared" si="99"/>
        <v>975</v>
      </c>
      <c r="R84" s="1">
        <f t="shared" si="99"/>
        <v>976</v>
      </c>
      <c r="S84" s="1" t="str">
        <f>C84 &amp;".4"</f>
        <v>16.4</v>
      </c>
      <c r="T84" s="3" t="str">
        <f t="shared" si="96"/>
        <v>16.13</v>
      </c>
      <c r="U84" s="3" t="str">
        <f>C84 &amp; "."&amp; P9</f>
        <v>16.14</v>
      </c>
      <c r="V84" s="3" t="str">
        <f>C84 &amp; "."&amp; Q9</f>
        <v>16.15</v>
      </c>
      <c r="W84" s="3" t="str">
        <f>C84 &amp; "."&amp; R9</f>
        <v>16.16</v>
      </c>
    </row>
    <row r="85" spans="1:23">
      <c r="U85" s="3"/>
      <c r="V85" s="3"/>
      <c r="W85" s="3"/>
    </row>
    <row r="86" spans="1:23">
      <c r="A86" s="1">
        <f>A84+1</f>
        <v>65</v>
      </c>
      <c r="C86" s="1">
        <f>INT((A86+4-Offset)/4-1)+Offset</f>
        <v>17</v>
      </c>
      <c r="D86" s="1" t="s">
        <v>54</v>
      </c>
      <c r="E86" s="1" t="s">
        <v>37</v>
      </c>
      <c r="F86" s="1" t="s">
        <v>14</v>
      </c>
      <c r="G86" s="1" t="s">
        <v>14</v>
      </c>
      <c r="H86" s="1" t="s">
        <v>14</v>
      </c>
      <c r="I86" s="1" t="s">
        <v>14</v>
      </c>
      <c r="J86" s="1" t="s">
        <v>15</v>
      </c>
      <c r="K86" s="1" t="s">
        <v>15</v>
      </c>
      <c r="O86" s="1">
        <f>O81+64</f>
        <v>1025</v>
      </c>
      <c r="P86" s="1">
        <f>O86+1</f>
        <v>1026</v>
      </c>
      <c r="Q86" s="1">
        <f t="shared" ref="Q86:R86" si="100">P86+1</f>
        <v>1027</v>
      </c>
      <c r="R86" s="1">
        <f t="shared" si="100"/>
        <v>1028</v>
      </c>
      <c r="S86" s="1" t="str">
        <f>C86 &amp;".1"</f>
        <v>17.1</v>
      </c>
      <c r="T86" s="3" t="str">
        <f>C86 &amp; "."&amp; O6</f>
        <v>17.1</v>
      </c>
      <c r="U86" s="3" t="str">
        <f>C86 &amp; "."&amp; P6</f>
        <v>17.2</v>
      </c>
      <c r="V86" s="3" t="str">
        <f>C86 &amp; "."&amp; Q6</f>
        <v>17.3</v>
      </c>
      <c r="W86" s="3" t="str">
        <f>C86 &amp; "."&amp; R6</f>
        <v>17.4</v>
      </c>
    </row>
    <row r="87" spans="1:23">
      <c r="A87" s="1">
        <f t="shared" si="6"/>
        <v>66</v>
      </c>
      <c r="C87" s="1">
        <f>INT((A87+4-Offset)/4-1)+Offset</f>
        <v>17</v>
      </c>
      <c r="D87" s="1" t="s">
        <v>55</v>
      </c>
      <c r="E87" s="1" t="s">
        <v>37</v>
      </c>
      <c r="F87" s="1" t="s">
        <v>14</v>
      </c>
      <c r="G87" s="1" t="s">
        <v>14</v>
      </c>
      <c r="H87" s="1" t="s">
        <v>14</v>
      </c>
      <c r="I87" s="1" t="s">
        <v>14</v>
      </c>
      <c r="J87" s="1" t="s">
        <v>15</v>
      </c>
      <c r="K87" s="1" t="s">
        <v>15</v>
      </c>
      <c r="O87" s="1">
        <f>R86+1</f>
        <v>1029</v>
      </c>
      <c r="P87" s="1">
        <f t="shared" ref="P87:R87" si="101">O87+1</f>
        <v>1030</v>
      </c>
      <c r="Q87" s="1">
        <f t="shared" si="101"/>
        <v>1031</v>
      </c>
      <c r="R87" s="1">
        <f t="shared" si="101"/>
        <v>1032</v>
      </c>
      <c r="S87" s="1" t="str">
        <f>C87 &amp;".2"</f>
        <v>17.2</v>
      </c>
      <c r="T87" s="3" t="str">
        <f t="shared" ref="T87:T89" si="102">C87 &amp; "."&amp; O7</f>
        <v>17.5</v>
      </c>
      <c r="U87" s="3" t="str">
        <f>C87 &amp; "."&amp; P7</f>
        <v>17.6</v>
      </c>
      <c r="V87" s="3" t="str">
        <f>C87 &amp; "."&amp; Q7</f>
        <v>17.7</v>
      </c>
      <c r="W87" s="3" t="str">
        <f>C87 &amp; "."&amp; R7</f>
        <v>17.8</v>
      </c>
    </row>
    <row r="88" spans="1:23">
      <c r="A88" s="1">
        <f t="shared" ref="A88:A164" si="103">A87+1</f>
        <v>67</v>
      </c>
      <c r="C88" s="1">
        <f>INT((A88+4-Offset)/4-1)+Offset</f>
        <v>17</v>
      </c>
      <c r="D88" s="1" t="s">
        <v>55</v>
      </c>
      <c r="E88" s="1" t="s">
        <v>37</v>
      </c>
      <c r="F88" s="1" t="s">
        <v>14</v>
      </c>
      <c r="G88" s="1" t="s">
        <v>14</v>
      </c>
      <c r="H88" s="1" t="s">
        <v>14</v>
      </c>
      <c r="I88" s="1" t="s">
        <v>14</v>
      </c>
      <c r="J88" s="1" t="s">
        <v>15</v>
      </c>
      <c r="K88" s="1" t="s">
        <v>15</v>
      </c>
      <c r="O88" s="1">
        <f t="shared" ref="O88:O89" si="104">R87+1</f>
        <v>1033</v>
      </c>
      <c r="P88" s="1">
        <f t="shared" ref="P88:R88" si="105">O88+1</f>
        <v>1034</v>
      </c>
      <c r="Q88" s="1">
        <f t="shared" si="105"/>
        <v>1035</v>
      </c>
      <c r="R88" s="1">
        <f t="shared" si="105"/>
        <v>1036</v>
      </c>
      <c r="S88" s="1" t="str">
        <f>C88 &amp;".3"</f>
        <v>17.3</v>
      </c>
      <c r="T88" s="3" t="str">
        <f t="shared" si="102"/>
        <v>17.9</v>
      </c>
      <c r="U88" s="3" t="str">
        <f>C88 &amp; "."&amp; P8</f>
        <v>17.10</v>
      </c>
      <c r="V88" s="3" t="str">
        <f>C88 &amp; "."&amp; Q8</f>
        <v>17.11</v>
      </c>
      <c r="W88" s="3" t="str">
        <f>C88 &amp; "."&amp; R8</f>
        <v>17.12</v>
      </c>
    </row>
    <row r="89" spans="1:23">
      <c r="A89" s="1">
        <f t="shared" si="103"/>
        <v>68</v>
      </c>
      <c r="C89" s="1">
        <f>INT((A89+4-Offset)/4-1)+Offset</f>
        <v>17</v>
      </c>
      <c r="D89" s="1" t="s">
        <v>55</v>
      </c>
      <c r="E89" s="1" t="s">
        <v>37</v>
      </c>
      <c r="F89" s="1" t="s">
        <v>14</v>
      </c>
      <c r="G89" s="1" t="s">
        <v>14</v>
      </c>
      <c r="H89" s="1" t="s">
        <v>14</v>
      </c>
      <c r="I89" s="1" t="s">
        <v>14</v>
      </c>
      <c r="J89" s="1" t="s">
        <v>15</v>
      </c>
      <c r="K89" s="1" t="s">
        <v>15</v>
      </c>
      <c r="O89" s="1">
        <f t="shared" si="104"/>
        <v>1037</v>
      </c>
      <c r="P89" s="1">
        <f t="shared" ref="P89:R89" si="106">O89+1</f>
        <v>1038</v>
      </c>
      <c r="Q89" s="1">
        <f t="shared" si="106"/>
        <v>1039</v>
      </c>
      <c r="R89" s="1">
        <f t="shared" si="106"/>
        <v>1040</v>
      </c>
      <c r="S89" s="1" t="str">
        <f>C89 &amp;".4"</f>
        <v>17.4</v>
      </c>
      <c r="T89" s="3" t="str">
        <f t="shared" si="102"/>
        <v>17.13</v>
      </c>
      <c r="U89" s="3" t="str">
        <f>C89 &amp; "."&amp; P9</f>
        <v>17.14</v>
      </c>
      <c r="V89" s="3" t="str">
        <f>C89 &amp; "."&amp; Q9</f>
        <v>17.15</v>
      </c>
      <c r="W89" s="3" t="str">
        <f>C89 &amp; "."&amp; R9</f>
        <v>17.16</v>
      </c>
    </row>
    <row r="90" spans="1:23">
      <c r="U90" s="3"/>
      <c r="V90" s="3"/>
      <c r="W90" s="3"/>
    </row>
    <row r="91" spans="1:23">
      <c r="A91" s="1">
        <f>A89+1</f>
        <v>69</v>
      </c>
      <c r="C91" s="1">
        <f>INT((A91+4-Offset)/4-1)+Offset</f>
        <v>18</v>
      </c>
      <c r="D91" s="1" t="s">
        <v>56</v>
      </c>
      <c r="E91" s="1" t="s">
        <v>38</v>
      </c>
      <c r="F91" s="1" t="s">
        <v>15</v>
      </c>
      <c r="G91" s="1" t="s">
        <v>14</v>
      </c>
      <c r="H91" s="1" t="s">
        <v>14</v>
      </c>
      <c r="I91" s="1" t="s">
        <v>14</v>
      </c>
      <c r="J91" s="1" t="s">
        <v>15</v>
      </c>
      <c r="K91" s="1" t="s">
        <v>15</v>
      </c>
      <c r="O91" s="1">
        <f>O86+64</f>
        <v>1089</v>
      </c>
      <c r="P91" s="1">
        <f>O91+1</f>
        <v>1090</v>
      </c>
      <c r="Q91" s="1">
        <f t="shared" ref="Q91:R91" si="107">P91+1</f>
        <v>1091</v>
      </c>
      <c r="R91" s="1">
        <f t="shared" si="107"/>
        <v>1092</v>
      </c>
      <c r="S91" s="1" t="str">
        <f>C91 &amp;".1"</f>
        <v>18.1</v>
      </c>
      <c r="T91" s="3" t="str">
        <f>C91 &amp; "."&amp; O6</f>
        <v>18.1</v>
      </c>
      <c r="U91" s="3" t="str">
        <f>C91 &amp; "."&amp; P6</f>
        <v>18.2</v>
      </c>
      <c r="V91" s="3" t="str">
        <f>C91 &amp; "."&amp; Q6</f>
        <v>18.3</v>
      </c>
      <c r="W91" s="3" t="str">
        <f>C91 &amp; "."&amp; R6</f>
        <v>18.4</v>
      </c>
    </row>
    <row r="92" spans="1:23">
      <c r="A92" s="1">
        <f t="shared" si="103"/>
        <v>70</v>
      </c>
      <c r="C92" s="1">
        <f>INT((A92+4-Offset)/4-1)+Offset</f>
        <v>18</v>
      </c>
      <c r="D92" s="1" t="s">
        <v>56</v>
      </c>
      <c r="E92" s="1" t="s">
        <v>38</v>
      </c>
      <c r="F92" s="1" t="s">
        <v>15</v>
      </c>
      <c r="G92" s="1" t="s">
        <v>14</v>
      </c>
      <c r="H92" s="1" t="s">
        <v>14</v>
      </c>
      <c r="I92" s="1" t="s">
        <v>14</v>
      </c>
      <c r="J92" s="1" t="s">
        <v>15</v>
      </c>
      <c r="K92" s="1" t="s">
        <v>15</v>
      </c>
      <c r="O92" s="1">
        <f>R91+1</f>
        <v>1093</v>
      </c>
      <c r="P92" s="1">
        <f t="shared" ref="P92:R92" si="108">O92+1</f>
        <v>1094</v>
      </c>
      <c r="Q92" s="1">
        <f t="shared" si="108"/>
        <v>1095</v>
      </c>
      <c r="R92" s="1">
        <f t="shared" si="108"/>
        <v>1096</v>
      </c>
      <c r="S92" s="1" t="str">
        <f>C92 &amp;".2"</f>
        <v>18.2</v>
      </c>
      <c r="T92" s="3" t="str">
        <f t="shared" ref="T92:T94" si="109">C92 &amp; "."&amp; O7</f>
        <v>18.5</v>
      </c>
      <c r="U92" s="3" t="str">
        <f>C92 &amp; "."&amp; P7</f>
        <v>18.6</v>
      </c>
      <c r="V92" s="3" t="str">
        <f>C92 &amp; "."&amp; Q7</f>
        <v>18.7</v>
      </c>
      <c r="W92" s="3" t="str">
        <f>C92 &amp; "."&amp; R7</f>
        <v>18.8</v>
      </c>
    </row>
    <row r="93" spans="1:23">
      <c r="A93" s="1">
        <f t="shared" si="103"/>
        <v>71</v>
      </c>
      <c r="C93" s="1">
        <f>INT((A93+4-Offset)/4-1)+Offset</f>
        <v>18</v>
      </c>
      <c r="D93" s="1" t="s">
        <v>56</v>
      </c>
      <c r="E93" s="1" t="s">
        <v>38</v>
      </c>
      <c r="F93" s="1" t="s">
        <v>15</v>
      </c>
      <c r="G93" s="1" t="s">
        <v>14</v>
      </c>
      <c r="H93" s="1" t="s">
        <v>14</v>
      </c>
      <c r="I93" s="1" t="s">
        <v>14</v>
      </c>
      <c r="J93" s="1" t="s">
        <v>15</v>
      </c>
      <c r="K93" s="1" t="s">
        <v>15</v>
      </c>
      <c r="O93" s="1">
        <f t="shared" ref="O93:O94" si="110">R92+1</f>
        <v>1097</v>
      </c>
      <c r="P93" s="1">
        <f t="shared" ref="P93:R93" si="111">O93+1</f>
        <v>1098</v>
      </c>
      <c r="Q93" s="1">
        <f t="shared" si="111"/>
        <v>1099</v>
      </c>
      <c r="R93" s="1">
        <f t="shared" si="111"/>
        <v>1100</v>
      </c>
      <c r="S93" s="1" t="str">
        <f>C93 &amp;".3"</f>
        <v>18.3</v>
      </c>
      <c r="T93" s="3" t="str">
        <f t="shared" si="109"/>
        <v>18.9</v>
      </c>
      <c r="U93" s="3" t="str">
        <f>C93 &amp; "."&amp; P8</f>
        <v>18.10</v>
      </c>
      <c r="V93" s="3" t="str">
        <f>C93 &amp; "."&amp; Q8</f>
        <v>18.11</v>
      </c>
      <c r="W93" s="3" t="str">
        <f>C93 &amp; "."&amp; R8</f>
        <v>18.12</v>
      </c>
    </row>
    <row r="94" spans="1:23">
      <c r="A94" s="1">
        <f t="shared" si="103"/>
        <v>72</v>
      </c>
      <c r="C94" s="1">
        <f>INT((A94+4-Offset)/4-1)+Offset</f>
        <v>18</v>
      </c>
      <c r="D94" s="1" t="s">
        <v>56</v>
      </c>
      <c r="E94" s="1" t="s">
        <v>38</v>
      </c>
      <c r="F94" s="1" t="s">
        <v>15</v>
      </c>
      <c r="G94" s="1" t="s">
        <v>14</v>
      </c>
      <c r="H94" s="1" t="s">
        <v>14</v>
      </c>
      <c r="I94" s="1" t="s">
        <v>14</v>
      </c>
      <c r="J94" s="1" t="s">
        <v>15</v>
      </c>
      <c r="K94" s="1" t="s">
        <v>15</v>
      </c>
      <c r="O94" s="1">
        <f t="shared" si="110"/>
        <v>1101</v>
      </c>
      <c r="P94" s="1">
        <f t="shared" ref="P94:R94" si="112">O94+1</f>
        <v>1102</v>
      </c>
      <c r="Q94" s="1">
        <f t="shared" si="112"/>
        <v>1103</v>
      </c>
      <c r="R94" s="1">
        <f t="shared" si="112"/>
        <v>1104</v>
      </c>
      <c r="S94" s="1" t="str">
        <f>C94 &amp;".4"</f>
        <v>18.4</v>
      </c>
      <c r="T94" s="3" t="str">
        <f t="shared" si="109"/>
        <v>18.13</v>
      </c>
      <c r="U94" s="3" t="str">
        <f>C94 &amp; "."&amp; P9</f>
        <v>18.14</v>
      </c>
      <c r="V94" s="3" t="str">
        <f>C94 &amp; "."&amp; Q9</f>
        <v>18.15</v>
      </c>
      <c r="W94" s="3" t="str">
        <f>C94 &amp; "."&amp; R9</f>
        <v>18.16</v>
      </c>
    </row>
    <row r="95" spans="1:23">
      <c r="U95" s="3"/>
      <c r="V95" s="3"/>
      <c r="W95" s="3"/>
    </row>
    <row r="96" spans="1:23">
      <c r="A96" s="1">
        <f>A94+1</f>
        <v>73</v>
      </c>
      <c r="C96" s="1">
        <f>INT((A96+4-Offset)/4-1)+Offset</f>
        <v>19</v>
      </c>
      <c r="D96" s="1" t="s">
        <v>54</v>
      </c>
      <c r="E96" s="1" t="s">
        <v>39</v>
      </c>
      <c r="F96" s="1" t="s">
        <v>14</v>
      </c>
      <c r="G96" s="1" t="s">
        <v>15</v>
      </c>
      <c r="H96" s="1" t="s">
        <v>14</v>
      </c>
      <c r="I96" s="1" t="s">
        <v>14</v>
      </c>
      <c r="J96" s="1" t="s">
        <v>15</v>
      </c>
      <c r="K96" s="1" t="s">
        <v>15</v>
      </c>
      <c r="O96" s="1">
        <f>O91+64</f>
        <v>1153</v>
      </c>
      <c r="P96" s="1">
        <f>O96+1</f>
        <v>1154</v>
      </c>
      <c r="Q96" s="1">
        <f t="shared" ref="Q96:R96" si="113">P96+1</f>
        <v>1155</v>
      </c>
      <c r="R96" s="1">
        <f t="shared" si="113"/>
        <v>1156</v>
      </c>
      <c r="S96" s="1" t="str">
        <f>C96 &amp;".1"</f>
        <v>19.1</v>
      </c>
      <c r="T96" s="3" t="str">
        <f>C96 &amp; "."&amp; O6</f>
        <v>19.1</v>
      </c>
      <c r="U96" s="3" t="str">
        <f>C96 &amp; "."&amp; P6</f>
        <v>19.2</v>
      </c>
      <c r="V96" s="3" t="str">
        <f>C96 &amp; "."&amp; Q6</f>
        <v>19.3</v>
      </c>
      <c r="W96" s="3" t="str">
        <f>C96 &amp; "."&amp; R6</f>
        <v>19.4</v>
      </c>
    </row>
    <row r="97" spans="1:23">
      <c r="A97" s="1">
        <f t="shared" si="103"/>
        <v>74</v>
      </c>
      <c r="C97" s="1">
        <f>INT((A97+4-Offset)/4-1)+Offset</f>
        <v>19</v>
      </c>
      <c r="D97" s="1" t="s">
        <v>55</v>
      </c>
      <c r="E97" s="1" t="s">
        <v>39</v>
      </c>
      <c r="F97" s="1" t="s">
        <v>14</v>
      </c>
      <c r="G97" s="1" t="s">
        <v>15</v>
      </c>
      <c r="H97" s="1" t="s">
        <v>14</v>
      </c>
      <c r="I97" s="1" t="s">
        <v>14</v>
      </c>
      <c r="J97" s="1" t="s">
        <v>15</v>
      </c>
      <c r="K97" s="1" t="s">
        <v>15</v>
      </c>
      <c r="O97" s="1">
        <f>R96+1</f>
        <v>1157</v>
      </c>
      <c r="P97" s="1">
        <f t="shared" ref="P97:R97" si="114">O97+1</f>
        <v>1158</v>
      </c>
      <c r="Q97" s="1">
        <f t="shared" si="114"/>
        <v>1159</v>
      </c>
      <c r="R97" s="1">
        <f t="shared" si="114"/>
        <v>1160</v>
      </c>
      <c r="S97" s="1" t="str">
        <f>C97 &amp;".2"</f>
        <v>19.2</v>
      </c>
      <c r="T97" s="3" t="str">
        <f t="shared" ref="T97:T99" si="115">C97 &amp; "."&amp; O7</f>
        <v>19.5</v>
      </c>
      <c r="U97" s="3" t="str">
        <f>C97 &amp; "."&amp; P7</f>
        <v>19.6</v>
      </c>
      <c r="V97" s="3" t="str">
        <f>C97 &amp; "."&amp; Q7</f>
        <v>19.7</v>
      </c>
      <c r="W97" s="3" t="str">
        <f>C97 &amp; "."&amp; R7</f>
        <v>19.8</v>
      </c>
    </row>
    <row r="98" spans="1:23">
      <c r="A98" s="1">
        <f t="shared" si="103"/>
        <v>75</v>
      </c>
      <c r="C98" s="1">
        <f>INT((A98+4-Offset)/4-1)+Offset</f>
        <v>19</v>
      </c>
      <c r="D98" s="1" t="s">
        <v>55</v>
      </c>
      <c r="E98" s="1" t="s">
        <v>39</v>
      </c>
      <c r="F98" s="1" t="s">
        <v>14</v>
      </c>
      <c r="G98" s="1" t="s">
        <v>15</v>
      </c>
      <c r="H98" s="1" t="s">
        <v>14</v>
      </c>
      <c r="I98" s="1" t="s">
        <v>14</v>
      </c>
      <c r="J98" s="1" t="s">
        <v>15</v>
      </c>
      <c r="K98" s="1" t="s">
        <v>15</v>
      </c>
      <c r="O98" s="1">
        <f t="shared" ref="O98:O99" si="116">R97+1</f>
        <v>1161</v>
      </c>
      <c r="P98" s="1">
        <f t="shared" ref="P98:R98" si="117">O98+1</f>
        <v>1162</v>
      </c>
      <c r="Q98" s="1">
        <f t="shared" si="117"/>
        <v>1163</v>
      </c>
      <c r="R98" s="1">
        <f t="shared" si="117"/>
        <v>1164</v>
      </c>
      <c r="S98" s="1" t="str">
        <f>C98 &amp;".3"</f>
        <v>19.3</v>
      </c>
      <c r="T98" s="3" t="str">
        <f t="shared" si="115"/>
        <v>19.9</v>
      </c>
      <c r="U98" s="3" t="str">
        <f>C98 &amp; "."&amp; P8</f>
        <v>19.10</v>
      </c>
      <c r="V98" s="3" t="str">
        <f>C98 &amp; "."&amp; Q8</f>
        <v>19.11</v>
      </c>
      <c r="W98" s="3" t="str">
        <f>C98 &amp; "."&amp; R8</f>
        <v>19.12</v>
      </c>
    </row>
    <row r="99" spans="1:23">
      <c r="A99" s="1">
        <f t="shared" si="103"/>
        <v>76</v>
      </c>
      <c r="C99" s="1">
        <f>INT((A99+4-Offset)/4-1)+Offset</f>
        <v>19</v>
      </c>
      <c r="D99" s="1" t="s">
        <v>55</v>
      </c>
      <c r="E99" s="1" t="s">
        <v>39</v>
      </c>
      <c r="F99" s="1" t="s">
        <v>14</v>
      </c>
      <c r="G99" s="1" t="s">
        <v>15</v>
      </c>
      <c r="H99" s="1" t="s">
        <v>14</v>
      </c>
      <c r="I99" s="1" t="s">
        <v>14</v>
      </c>
      <c r="J99" s="1" t="s">
        <v>15</v>
      </c>
      <c r="K99" s="1" t="s">
        <v>15</v>
      </c>
      <c r="O99" s="1">
        <f t="shared" si="116"/>
        <v>1165</v>
      </c>
      <c r="P99" s="1">
        <f t="shared" ref="P99:R99" si="118">O99+1</f>
        <v>1166</v>
      </c>
      <c r="Q99" s="1">
        <f t="shared" si="118"/>
        <v>1167</v>
      </c>
      <c r="R99" s="1">
        <f t="shared" si="118"/>
        <v>1168</v>
      </c>
      <c r="S99" s="1" t="str">
        <f>C99 &amp;".4"</f>
        <v>19.4</v>
      </c>
      <c r="T99" s="3" t="str">
        <f t="shared" si="115"/>
        <v>19.13</v>
      </c>
      <c r="U99" s="3" t="str">
        <f>C99 &amp; "."&amp; P9</f>
        <v>19.14</v>
      </c>
      <c r="V99" s="3" t="str">
        <f>C99 &amp; "."&amp; Q9</f>
        <v>19.15</v>
      </c>
      <c r="W99" s="3" t="str">
        <f>C99 &amp; "."&amp; R9</f>
        <v>19.16</v>
      </c>
    </row>
    <row r="100" spans="1:23">
      <c r="U100" s="3"/>
      <c r="V100" s="3"/>
      <c r="W100" s="3"/>
    </row>
    <row r="101" spans="1:23">
      <c r="A101" s="1">
        <f>A99+1</f>
        <v>77</v>
      </c>
      <c r="C101" s="1">
        <f>INT((A101+4-Offset)/4-1)+Offset</f>
        <v>20</v>
      </c>
      <c r="D101" s="1" t="s">
        <v>56</v>
      </c>
      <c r="E101" s="1" t="s">
        <v>40</v>
      </c>
      <c r="F101" s="1" t="s">
        <v>15</v>
      </c>
      <c r="G101" s="1" t="s">
        <v>15</v>
      </c>
      <c r="H101" s="1" t="s">
        <v>14</v>
      </c>
      <c r="I101" s="1" t="s">
        <v>14</v>
      </c>
      <c r="J101" s="1" t="s">
        <v>15</v>
      </c>
      <c r="K101" s="1" t="s">
        <v>15</v>
      </c>
      <c r="O101" s="1">
        <f>O96+64</f>
        <v>1217</v>
      </c>
      <c r="P101" s="1">
        <f>O101+1</f>
        <v>1218</v>
      </c>
      <c r="Q101" s="1">
        <f t="shared" ref="Q101:R101" si="119">P101+1</f>
        <v>1219</v>
      </c>
      <c r="R101" s="1">
        <f t="shared" si="119"/>
        <v>1220</v>
      </c>
      <c r="S101" s="1" t="str">
        <f>C101 &amp;".1"</f>
        <v>20.1</v>
      </c>
      <c r="T101" s="3" t="str">
        <f>C101 &amp; "."&amp; O6</f>
        <v>20.1</v>
      </c>
      <c r="U101" s="3" t="str">
        <f>C101 &amp; "."&amp; P6</f>
        <v>20.2</v>
      </c>
      <c r="V101" s="3" t="str">
        <f>C101 &amp; "."&amp; Q6</f>
        <v>20.3</v>
      </c>
      <c r="W101" s="3" t="str">
        <f>C101 &amp; "."&amp; R6</f>
        <v>20.4</v>
      </c>
    </row>
    <row r="102" spans="1:23">
      <c r="A102" s="1">
        <f t="shared" si="103"/>
        <v>78</v>
      </c>
      <c r="C102" s="1">
        <f>INT((A102+4-Offset)/4-1)+Offset</f>
        <v>20</v>
      </c>
      <c r="D102" s="1" t="s">
        <v>56</v>
      </c>
      <c r="E102" s="1" t="s">
        <v>40</v>
      </c>
      <c r="F102" s="1" t="s">
        <v>15</v>
      </c>
      <c r="G102" s="1" t="s">
        <v>15</v>
      </c>
      <c r="H102" s="1" t="s">
        <v>14</v>
      </c>
      <c r="I102" s="1" t="s">
        <v>14</v>
      </c>
      <c r="J102" s="1" t="s">
        <v>15</v>
      </c>
      <c r="K102" s="1" t="s">
        <v>15</v>
      </c>
      <c r="O102" s="1">
        <f>R101+1</f>
        <v>1221</v>
      </c>
      <c r="P102" s="1">
        <f t="shared" ref="P102:R102" si="120">O102+1</f>
        <v>1222</v>
      </c>
      <c r="Q102" s="1">
        <f t="shared" si="120"/>
        <v>1223</v>
      </c>
      <c r="R102" s="1">
        <f t="shared" si="120"/>
        <v>1224</v>
      </c>
      <c r="S102" s="1" t="str">
        <f>C102 &amp;".2"</f>
        <v>20.2</v>
      </c>
      <c r="T102" s="3" t="str">
        <f t="shared" ref="T102:T104" si="121">C102 &amp; "."&amp; O7</f>
        <v>20.5</v>
      </c>
      <c r="U102" s="3" t="str">
        <f>C102 &amp; "."&amp; P7</f>
        <v>20.6</v>
      </c>
      <c r="V102" s="3" t="str">
        <f>C102 &amp; "."&amp; Q7</f>
        <v>20.7</v>
      </c>
      <c r="W102" s="3" t="str">
        <f>C102 &amp; "."&amp; R7</f>
        <v>20.8</v>
      </c>
    </row>
    <row r="103" spans="1:23">
      <c r="A103" s="1">
        <f t="shared" si="103"/>
        <v>79</v>
      </c>
      <c r="C103" s="1">
        <f>INT((A103+4-Offset)/4-1)+Offset</f>
        <v>20</v>
      </c>
      <c r="D103" s="1" t="s">
        <v>56</v>
      </c>
      <c r="E103" s="1" t="s">
        <v>40</v>
      </c>
      <c r="F103" s="1" t="s">
        <v>15</v>
      </c>
      <c r="G103" s="1" t="s">
        <v>15</v>
      </c>
      <c r="H103" s="1" t="s">
        <v>14</v>
      </c>
      <c r="I103" s="1" t="s">
        <v>14</v>
      </c>
      <c r="J103" s="1" t="s">
        <v>15</v>
      </c>
      <c r="K103" s="1" t="s">
        <v>15</v>
      </c>
      <c r="O103" s="1">
        <f t="shared" ref="O103:O104" si="122">R102+1</f>
        <v>1225</v>
      </c>
      <c r="P103" s="1">
        <f t="shared" ref="P103:R103" si="123">O103+1</f>
        <v>1226</v>
      </c>
      <c r="Q103" s="1">
        <f t="shared" si="123"/>
        <v>1227</v>
      </c>
      <c r="R103" s="1">
        <f t="shared" si="123"/>
        <v>1228</v>
      </c>
      <c r="S103" s="1" t="str">
        <f>C103 &amp;".3"</f>
        <v>20.3</v>
      </c>
      <c r="T103" s="3" t="str">
        <f t="shared" si="121"/>
        <v>20.9</v>
      </c>
      <c r="U103" s="3" t="str">
        <f>C103 &amp; "."&amp; P8</f>
        <v>20.10</v>
      </c>
      <c r="V103" s="3" t="str">
        <f>C103 &amp; "."&amp; Q8</f>
        <v>20.11</v>
      </c>
      <c r="W103" s="3" t="str">
        <f>C103 &amp; "."&amp; R8</f>
        <v>20.12</v>
      </c>
    </row>
    <row r="104" spans="1:23">
      <c r="A104" s="1">
        <f t="shared" si="103"/>
        <v>80</v>
      </c>
      <c r="C104" s="1">
        <f>INT((A104+4-Offset)/4-1)+Offset</f>
        <v>20</v>
      </c>
      <c r="D104" s="1" t="s">
        <v>56</v>
      </c>
      <c r="E104" s="1" t="s">
        <v>40</v>
      </c>
      <c r="F104" s="1" t="s">
        <v>15</v>
      </c>
      <c r="G104" s="1" t="s">
        <v>15</v>
      </c>
      <c r="H104" s="1" t="s">
        <v>14</v>
      </c>
      <c r="I104" s="1" t="s">
        <v>14</v>
      </c>
      <c r="J104" s="1" t="s">
        <v>15</v>
      </c>
      <c r="K104" s="1" t="s">
        <v>15</v>
      </c>
      <c r="O104" s="1">
        <f t="shared" si="122"/>
        <v>1229</v>
      </c>
      <c r="P104" s="1">
        <f t="shared" ref="P104:R104" si="124">O104+1</f>
        <v>1230</v>
      </c>
      <c r="Q104" s="1">
        <f t="shared" si="124"/>
        <v>1231</v>
      </c>
      <c r="R104" s="1">
        <f t="shared" si="124"/>
        <v>1232</v>
      </c>
      <c r="S104" s="1" t="str">
        <f>C104 &amp;".4"</f>
        <v>20.4</v>
      </c>
      <c r="T104" s="3" t="str">
        <f t="shared" si="121"/>
        <v>20.13</v>
      </c>
      <c r="U104" s="3" t="str">
        <f>C104 &amp; "."&amp; P9</f>
        <v>20.14</v>
      </c>
      <c r="V104" s="3" t="str">
        <f>C104 &amp; "."&amp; Q9</f>
        <v>20.15</v>
      </c>
      <c r="W104" s="3" t="str">
        <f>C104 &amp; "."&amp; R9</f>
        <v>20.16</v>
      </c>
    </row>
    <row r="105" spans="1:23">
      <c r="U105" s="3"/>
      <c r="V105" s="3"/>
      <c r="W105" s="3"/>
    </row>
    <row r="106" spans="1:23">
      <c r="A106" s="1">
        <f>A104+1</f>
        <v>81</v>
      </c>
      <c r="C106" s="1">
        <f>INT((A106+4-Offset)/4-1)+Offset</f>
        <v>21</v>
      </c>
      <c r="D106" s="1" t="s">
        <v>54</v>
      </c>
      <c r="E106" s="1" t="s">
        <v>41</v>
      </c>
      <c r="F106" s="1" t="s">
        <v>14</v>
      </c>
      <c r="G106" s="1" t="s">
        <v>14</v>
      </c>
      <c r="H106" s="1" t="s">
        <v>15</v>
      </c>
      <c r="I106" s="1" t="s">
        <v>14</v>
      </c>
      <c r="J106" s="1" t="s">
        <v>15</v>
      </c>
      <c r="K106" s="1" t="s">
        <v>15</v>
      </c>
      <c r="O106" s="1">
        <f>O101+64</f>
        <v>1281</v>
      </c>
      <c r="P106" s="1">
        <f>O106+1</f>
        <v>1282</v>
      </c>
      <c r="Q106" s="1">
        <f t="shared" ref="Q106:R106" si="125">P106+1</f>
        <v>1283</v>
      </c>
      <c r="R106" s="1">
        <f t="shared" si="125"/>
        <v>1284</v>
      </c>
      <c r="S106" s="1" t="str">
        <f>C106 &amp;".1"</f>
        <v>21.1</v>
      </c>
      <c r="T106" s="3" t="str">
        <f>C106 &amp; "."&amp; O6</f>
        <v>21.1</v>
      </c>
      <c r="U106" s="3" t="str">
        <f>C106 &amp; "."&amp; P6</f>
        <v>21.2</v>
      </c>
      <c r="V106" s="3" t="str">
        <f>C106 &amp; "."&amp; Q6</f>
        <v>21.3</v>
      </c>
      <c r="W106" s="3" t="str">
        <f>C106 &amp; "."&amp; R6</f>
        <v>21.4</v>
      </c>
    </row>
    <row r="107" spans="1:23">
      <c r="A107" s="1">
        <f t="shared" si="103"/>
        <v>82</v>
      </c>
      <c r="C107" s="1">
        <f>INT((A107+4-Offset)/4-1)+Offset</f>
        <v>21</v>
      </c>
      <c r="D107" s="1" t="s">
        <v>55</v>
      </c>
      <c r="E107" s="1" t="s">
        <v>41</v>
      </c>
      <c r="F107" s="1" t="s">
        <v>14</v>
      </c>
      <c r="G107" s="1" t="s">
        <v>14</v>
      </c>
      <c r="H107" s="1" t="s">
        <v>15</v>
      </c>
      <c r="I107" s="1" t="s">
        <v>14</v>
      </c>
      <c r="J107" s="1" t="s">
        <v>15</v>
      </c>
      <c r="K107" s="1" t="s">
        <v>15</v>
      </c>
      <c r="O107" s="1">
        <f>R106+1</f>
        <v>1285</v>
      </c>
      <c r="P107" s="1">
        <f t="shared" ref="P107:R107" si="126">O107+1</f>
        <v>1286</v>
      </c>
      <c r="Q107" s="1">
        <f t="shared" si="126"/>
        <v>1287</v>
      </c>
      <c r="R107" s="1">
        <f t="shared" si="126"/>
        <v>1288</v>
      </c>
      <c r="S107" s="1" t="str">
        <f>C107 &amp;".2"</f>
        <v>21.2</v>
      </c>
      <c r="T107" s="3" t="str">
        <f t="shared" ref="T107:T109" si="127">C107 &amp; "."&amp; O7</f>
        <v>21.5</v>
      </c>
      <c r="U107" s="3" t="str">
        <f>C107 &amp; "."&amp; P7</f>
        <v>21.6</v>
      </c>
      <c r="V107" s="3" t="str">
        <f>C107 &amp; "."&amp; Q7</f>
        <v>21.7</v>
      </c>
      <c r="W107" s="3" t="str">
        <f>C107 &amp; "."&amp; R7</f>
        <v>21.8</v>
      </c>
    </row>
    <row r="108" spans="1:23">
      <c r="A108" s="1">
        <f t="shared" si="103"/>
        <v>83</v>
      </c>
      <c r="C108" s="1">
        <f>INT((A108+4-Offset)/4-1)+Offset</f>
        <v>21</v>
      </c>
      <c r="D108" s="1" t="s">
        <v>55</v>
      </c>
      <c r="E108" s="1" t="s">
        <v>41</v>
      </c>
      <c r="F108" s="1" t="s">
        <v>14</v>
      </c>
      <c r="G108" s="1" t="s">
        <v>14</v>
      </c>
      <c r="H108" s="1" t="s">
        <v>15</v>
      </c>
      <c r="I108" s="1" t="s">
        <v>14</v>
      </c>
      <c r="J108" s="1" t="s">
        <v>15</v>
      </c>
      <c r="K108" s="1" t="s">
        <v>15</v>
      </c>
      <c r="O108" s="1">
        <f t="shared" ref="O108:O109" si="128">R107+1</f>
        <v>1289</v>
      </c>
      <c r="P108" s="1">
        <f t="shared" ref="P108:R108" si="129">O108+1</f>
        <v>1290</v>
      </c>
      <c r="Q108" s="1">
        <f t="shared" si="129"/>
        <v>1291</v>
      </c>
      <c r="R108" s="1">
        <f t="shared" si="129"/>
        <v>1292</v>
      </c>
      <c r="S108" s="1" t="str">
        <f>C108 &amp;".3"</f>
        <v>21.3</v>
      </c>
      <c r="T108" s="3" t="str">
        <f t="shared" si="127"/>
        <v>21.9</v>
      </c>
      <c r="U108" s="3" t="str">
        <f>C108 &amp; "."&amp; P8</f>
        <v>21.10</v>
      </c>
      <c r="V108" s="3" t="str">
        <f>C108 &amp; "."&amp; Q8</f>
        <v>21.11</v>
      </c>
      <c r="W108" s="3" t="str">
        <f>C108 &amp; "."&amp; R8</f>
        <v>21.12</v>
      </c>
    </row>
    <row r="109" spans="1:23">
      <c r="A109" s="1">
        <f t="shared" si="103"/>
        <v>84</v>
      </c>
      <c r="C109" s="1">
        <f>INT((A109+4-Offset)/4-1)+Offset</f>
        <v>21</v>
      </c>
      <c r="D109" s="1" t="s">
        <v>55</v>
      </c>
      <c r="E109" s="1" t="s">
        <v>41</v>
      </c>
      <c r="F109" s="1" t="s">
        <v>14</v>
      </c>
      <c r="G109" s="1" t="s">
        <v>14</v>
      </c>
      <c r="H109" s="1" t="s">
        <v>15</v>
      </c>
      <c r="I109" s="1" t="s">
        <v>14</v>
      </c>
      <c r="J109" s="1" t="s">
        <v>15</v>
      </c>
      <c r="K109" s="1" t="s">
        <v>15</v>
      </c>
      <c r="O109" s="1">
        <f t="shared" si="128"/>
        <v>1293</v>
      </c>
      <c r="P109" s="1">
        <f t="shared" ref="P109:R109" si="130">O109+1</f>
        <v>1294</v>
      </c>
      <c r="Q109" s="1">
        <f t="shared" si="130"/>
        <v>1295</v>
      </c>
      <c r="R109" s="1">
        <f t="shared" si="130"/>
        <v>1296</v>
      </c>
      <c r="S109" s="1" t="str">
        <f>C109 &amp;".4"</f>
        <v>21.4</v>
      </c>
      <c r="T109" s="3" t="str">
        <f t="shared" si="127"/>
        <v>21.13</v>
      </c>
      <c r="U109" s="3" t="str">
        <f>C109 &amp; "."&amp; P9</f>
        <v>21.14</v>
      </c>
      <c r="V109" s="3" t="str">
        <f>C109 &amp; "."&amp; Q9</f>
        <v>21.15</v>
      </c>
      <c r="W109" s="3" t="str">
        <f>C109 &amp; "."&amp; R9</f>
        <v>21.16</v>
      </c>
    </row>
    <row r="110" spans="1:23">
      <c r="U110" s="3"/>
      <c r="V110" s="3"/>
      <c r="W110" s="3"/>
    </row>
    <row r="111" spans="1:23">
      <c r="A111" s="1">
        <f>A109+1</f>
        <v>85</v>
      </c>
      <c r="C111" s="1">
        <f>INT((A111+4-Offset)/4-1)+Offset</f>
        <v>22</v>
      </c>
      <c r="D111" s="1" t="s">
        <v>56</v>
      </c>
      <c r="E111" s="1" t="s">
        <v>42</v>
      </c>
      <c r="F111" s="1" t="s">
        <v>15</v>
      </c>
      <c r="G111" s="1" t="s">
        <v>14</v>
      </c>
      <c r="H111" s="1" t="s">
        <v>15</v>
      </c>
      <c r="I111" s="1" t="s">
        <v>14</v>
      </c>
      <c r="J111" s="1" t="s">
        <v>15</v>
      </c>
      <c r="K111" s="1" t="s">
        <v>15</v>
      </c>
      <c r="O111" s="1">
        <f>O106+64</f>
        <v>1345</v>
      </c>
      <c r="P111" s="1">
        <f>O111+1</f>
        <v>1346</v>
      </c>
      <c r="Q111" s="1">
        <f t="shared" ref="Q111:R111" si="131">P111+1</f>
        <v>1347</v>
      </c>
      <c r="R111" s="1">
        <f t="shared" si="131"/>
        <v>1348</v>
      </c>
      <c r="S111" s="1" t="str">
        <f>C111 &amp;".1"</f>
        <v>22.1</v>
      </c>
      <c r="T111" s="3" t="str">
        <f>C111 &amp; "."&amp; O6</f>
        <v>22.1</v>
      </c>
      <c r="U111" s="3" t="str">
        <f>C111 &amp; "."&amp; P6</f>
        <v>22.2</v>
      </c>
      <c r="V111" s="3" t="str">
        <f>C111 &amp; "."&amp; Q6</f>
        <v>22.3</v>
      </c>
      <c r="W111" s="3" t="str">
        <f>C111 &amp; "."&amp; R6</f>
        <v>22.4</v>
      </c>
    </row>
    <row r="112" spans="1:23">
      <c r="A112" s="1">
        <f t="shared" si="103"/>
        <v>86</v>
      </c>
      <c r="C112" s="1">
        <f>INT((A112+4-Offset)/4-1)+Offset</f>
        <v>22</v>
      </c>
      <c r="D112" s="1" t="s">
        <v>56</v>
      </c>
      <c r="E112" s="1" t="s">
        <v>42</v>
      </c>
      <c r="F112" s="1" t="s">
        <v>15</v>
      </c>
      <c r="G112" s="1" t="s">
        <v>14</v>
      </c>
      <c r="H112" s="1" t="s">
        <v>15</v>
      </c>
      <c r="I112" s="1" t="s">
        <v>14</v>
      </c>
      <c r="J112" s="1" t="s">
        <v>15</v>
      </c>
      <c r="K112" s="1" t="s">
        <v>15</v>
      </c>
      <c r="O112" s="1">
        <f>R111+1</f>
        <v>1349</v>
      </c>
      <c r="P112" s="1">
        <f t="shared" ref="P112:R112" si="132">O112+1</f>
        <v>1350</v>
      </c>
      <c r="Q112" s="1">
        <f t="shared" si="132"/>
        <v>1351</v>
      </c>
      <c r="R112" s="1">
        <f t="shared" si="132"/>
        <v>1352</v>
      </c>
      <c r="S112" s="1" t="str">
        <f>C112 &amp;".2"</f>
        <v>22.2</v>
      </c>
      <c r="T112" s="3" t="str">
        <f t="shared" ref="T112:T114" si="133">C112 &amp; "."&amp; O7</f>
        <v>22.5</v>
      </c>
      <c r="U112" s="3" t="str">
        <f>C112 &amp; "."&amp; P7</f>
        <v>22.6</v>
      </c>
      <c r="V112" s="3" t="str">
        <f>C112 &amp; "."&amp; Q7</f>
        <v>22.7</v>
      </c>
      <c r="W112" s="3" t="str">
        <f>C112 &amp; "."&amp; R7</f>
        <v>22.8</v>
      </c>
    </row>
    <row r="113" spans="1:23">
      <c r="A113" s="1">
        <f t="shared" si="103"/>
        <v>87</v>
      </c>
      <c r="C113" s="1">
        <f>INT((A113+4-Offset)/4-1)+Offset</f>
        <v>22</v>
      </c>
      <c r="D113" s="1" t="s">
        <v>56</v>
      </c>
      <c r="E113" s="1" t="s">
        <v>42</v>
      </c>
      <c r="F113" s="1" t="s">
        <v>15</v>
      </c>
      <c r="G113" s="1" t="s">
        <v>14</v>
      </c>
      <c r="H113" s="1" t="s">
        <v>15</v>
      </c>
      <c r="I113" s="1" t="s">
        <v>14</v>
      </c>
      <c r="J113" s="1" t="s">
        <v>15</v>
      </c>
      <c r="K113" s="1" t="s">
        <v>15</v>
      </c>
      <c r="O113" s="1">
        <f t="shared" ref="O113:O114" si="134">R112+1</f>
        <v>1353</v>
      </c>
      <c r="P113" s="1">
        <f t="shared" ref="P113:R113" si="135">O113+1</f>
        <v>1354</v>
      </c>
      <c r="Q113" s="1">
        <f t="shared" si="135"/>
        <v>1355</v>
      </c>
      <c r="R113" s="1">
        <f t="shared" si="135"/>
        <v>1356</v>
      </c>
      <c r="S113" s="1" t="str">
        <f>C113 &amp;".3"</f>
        <v>22.3</v>
      </c>
      <c r="T113" s="3" t="str">
        <f t="shared" si="133"/>
        <v>22.9</v>
      </c>
      <c r="U113" s="3" t="str">
        <f>C113 &amp; "."&amp; P8</f>
        <v>22.10</v>
      </c>
      <c r="V113" s="3" t="str">
        <f>C113 &amp; "."&amp; Q8</f>
        <v>22.11</v>
      </c>
      <c r="W113" s="3" t="str">
        <f>C113 &amp; "."&amp; R8</f>
        <v>22.12</v>
      </c>
    </row>
    <row r="114" spans="1:23">
      <c r="A114" s="1">
        <f t="shared" si="103"/>
        <v>88</v>
      </c>
      <c r="C114" s="1">
        <f>INT((A114+4-Offset)/4-1)+Offset</f>
        <v>22</v>
      </c>
      <c r="D114" s="1" t="s">
        <v>56</v>
      </c>
      <c r="E114" s="1" t="s">
        <v>42</v>
      </c>
      <c r="F114" s="1" t="s">
        <v>15</v>
      </c>
      <c r="G114" s="1" t="s">
        <v>14</v>
      </c>
      <c r="H114" s="1" t="s">
        <v>15</v>
      </c>
      <c r="I114" s="1" t="s">
        <v>14</v>
      </c>
      <c r="J114" s="1" t="s">
        <v>15</v>
      </c>
      <c r="K114" s="1" t="s">
        <v>15</v>
      </c>
      <c r="O114" s="1">
        <f t="shared" si="134"/>
        <v>1357</v>
      </c>
      <c r="P114" s="1">
        <f t="shared" ref="P114:R114" si="136">O114+1</f>
        <v>1358</v>
      </c>
      <c r="Q114" s="1">
        <f t="shared" si="136"/>
        <v>1359</v>
      </c>
      <c r="R114" s="1">
        <f t="shared" si="136"/>
        <v>1360</v>
      </c>
      <c r="S114" s="1" t="str">
        <f>C114 &amp;".4"</f>
        <v>22.4</v>
      </c>
      <c r="T114" s="3" t="str">
        <f t="shared" si="133"/>
        <v>22.13</v>
      </c>
      <c r="U114" s="3" t="str">
        <f>C114 &amp; "."&amp; P9</f>
        <v>22.14</v>
      </c>
      <c r="V114" s="3" t="str">
        <f>C114 &amp; "."&amp; Q9</f>
        <v>22.15</v>
      </c>
      <c r="W114" s="3" t="str">
        <f>C114 &amp; "."&amp; R9</f>
        <v>22.16</v>
      </c>
    </row>
    <row r="115" spans="1:23">
      <c r="U115" s="3"/>
      <c r="V115" s="3"/>
      <c r="W115" s="3"/>
    </row>
    <row r="116" spans="1:23">
      <c r="A116" s="1">
        <f>A114+1</f>
        <v>89</v>
      </c>
      <c r="C116" s="1">
        <f>INT((A116+4-Offset)/4-1)+Offset</f>
        <v>23</v>
      </c>
      <c r="D116" s="1" t="s">
        <v>54</v>
      </c>
      <c r="E116" s="1" t="s">
        <v>43</v>
      </c>
      <c r="F116" s="1" t="s">
        <v>14</v>
      </c>
      <c r="G116" s="1" t="s">
        <v>15</v>
      </c>
      <c r="H116" s="1" t="s">
        <v>15</v>
      </c>
      <c r="I116" s="1" t="s">
        <v>14</v>
      </c>
      <c r="J116" s="1" t="s">
        <v>15</v>
      </c>
      <c r="K116" s="1" t="s">
        <v>15</v>
      </c>
      <c r="O116" s="1">
        <f>O111+64</f>
        <v>1409</v>
      </c>
      <c r="P116" s="1">
        <f>O116+1</f>
        <v>1410</v>
      </c>
      <c r="Q116" s="1">
        <f t="shared" ref="Q116:R116" si="137">P116+1</f>
        <v>1411</v>
      </c>
      <c r="R116" s="1">
        <f t="shared" si="137"/>
        <v>1412</v>
      </c>
      <c r="S116" s="1" t="str">
        <f>C116 &amp;".1"</f>
        <v>23.1</v>
      </c>
      <c r="T116" s="3" t="str">
        <f>C116 &amp; "."&amp; O6</f>
        <v>23.1</v>
      </c>
      <c r="U116" s="3" t="str">
        <f>C116 &amp; "."&amp; P6</f>
        <v>23.2</v>
      </c>
      <c r="V116" s="3" t="str">
        <f>C116 &amp; "."&amp; Q6</f>
        <v>23.3</v>
      </c>
      <c r="W116" s="3" t="str">
        <f>C116 &amp; "."&amp; R6</f>
        <v>23.4</v>
      </c>
    </row>
    <row r="117" spans="1:23">
      <c r="A117" s="1">
        <f t="shared" si="103"/>
        <v>90</v>
      </c>
      <c r="C117" s="1">
        <f>INT((A117+4-Offset)/4-1)+Offset</f>
        <v>23</v>
      </c>
      <c r="D117" s="1" t="s">
        <v>55</v>
      </c>
      <c r="E117" s="1" t="s">
        <v>43</v>
      </c>
      <c r="F117" s="1" t="s">
        <v>14</v>
      </c>
      <c r="G117" s="1" t="s">
        <v>15</v>
      </c>
      <c r="H117" s="1" t="s">
        <v>15</v>
      </c>
      <c r="I117" s="1" t="s">
        <v>14</v>
      </c>
      <c r="J117" s="1" t="s">
        <v>15</v>
      </c>
      <c r="K117" s="1" t="s">
        <v>15</v>
      </c>
      <c r="O117" s="1">
        <f>R116+1</f>
        <v>1413</v>
      </c>
      <c r="P117" s="1">
        <f t="shared" ref="P117:R117" si="138">O117+1</f>
        <v>1414</v>
      </c>
      <c r="Q117" s="1">
        <f t="shared" si="138"/>
        <v>1415</v>
      </c>
      <c r="R117" s="1">
        <f t="shared" si="138"/>
        <v>1416</v>
      </c>
      <c r="S117" s="1" t="str">
        <f>C117 &amp;".2"</f>
        <v>23.2</v>
      </c>
      <c r="T117" s="3" t="str">
        <f t="shared" ref="T117:T119" si="139">C117 &amp; "."&amp; O7</f>
        <v>23.5</v>
      </c>
      <c r="U117" s="3" t="str">
        <f>C117 &amp; "."&amp; P7</f>
        <v>23.6</v>
      </c>
      <c r="V117" s="3" t="str">
        <f>C117 &amp; "."&amp; Q7</f>
        <v>23.7</v>
      </c>
      <c r="W117" s="3" t="str">
        <f>C117 &amp; "."&amp; R7</f>
        <v>23.8</v>
      </c>
    </row>
    <row r="118" spans="1:23">
      <c r="A118" s="1">
        <f t="shared" si="103"/>
        <v>91</v>
      </c>
      <c r="C118" s="1">
        <f>INT((A118+4-Offset)/4-1)+Offset</f>
        <v>23</v>
      </c>
      <c r="D118" s="1" t="s">
        <v>55</v>
      </c>
      <c r="E118" s="1" t="s">
        <v>43</v>
      </c>
      <c r="F118" s="1" t="s">
        <v>14</v>
      </c>
      <c r="G118" s="1" t="s">
        <v>15</v>
      </c>
      <c r="H118" s="1" t="s">
        <v>15</v>
      </c>
      <c r="I118" s="1" t="s">
        <v>14</v>
      </c>
      <c r="J118" s="1" t="s">
        <v>15</v>
      </c>
      <c r="K118" s="1" t="s">
        <v>15</v>
      </c>
      <c r="O118" s="1">
        <f t="shared" ref="O118:O119" si="140">R117+1</f>
        <v>1417</v>
      </c>
      <c r="P118" s="1">
        <f t="shared" ref="P118:R118" si="141">O118+1</f>
        <v>1418</v>
      </c>
      <c r="Q118" s="1">
        <f t="shared" si="141"/>
        <v>1419</v>
      </c>
      <c r="R118" s="1">
        <f t="shared" si="141"/>
        <v>1420</v>
      </c>
      <c r="S118" s="1" t="str">
        <f>C118 &amp;".3"</f>
        <v>23.3</v>
      </c>
      <c r="T118" s="3" t="str">
        <f t="shared" si="139"/>
        <v>23.9</v>
      </c>
      <c r="U118" s="3" t="str">
        <f>C118 &amp; "."&amp; P8</f>
        <v>23.10</v>
      </c>
      <c r="V118" s="3" t="str">
        <f>C118 &amp; "."&amp; Q8</f>
        <v>23.11</v>
      </c>
      <c r="W118" s="3" t="str">
        <f>C118 &amp; "."&amp; R8</f>
        <v>23.12</v>
      </c>
    </row>
    <row r="119" spans="1:23">
      <c r="A119" s="1">
        <f t="shared" si="103"/>
        <v>92</v>
      </c>
      <c r="C119" s="1">
        <f>INT((A119+4-Offset)/4-1)+Offset</f>
        <v>23</v>
      </c>
      <c r="D119" s="1" t="s">
        <v>55</v>
      </c>
      <c r="E119" s="1" t="s">
        <v>43</v>
      </c>
      <c r="F119" s="1" t="s">
        <v>14</v>
      </c>
      <c r="G119" s="1" t="s">
        <v>15</v>
      </c>
      <c r="H119" s="1" t="s">
        <v>15</v>
      </c>
      <c r="I119" s="1" t="s">
        <v>14</v>
      </c>
      <c r="J119" s="1" t="s">
        <v>15</v>
      </c>
      <c r="K119" s="1" t="s">
        <v>15</v>
      </c>
      <c r="O119" s="1">
        <f t="shared" si="140"/>
        <v>1421</v>
      </c>
      <c r="P119" s="1">
        <f t="shared" ref="P119:R119" si="142">O119+1</f>
        <v>1422</v>
      </c>
      <c r="Q119" s="1">
        <f t="shared" si="142"/>
        <v>1423</v>
      </c>
      <c r="R119" s="1">
        <f t="shared" si="142"/>
        <v>1424</v>
      </c>
      <c r="S119" s="1" t="str">
        <f>C119 &amp;".4"</f>
        <v>23.4</v>
      </c>
      <c r="T119" s="3" t="str">
        <f t="shared" si="139"/>
        <v>23.13</v>
      </c>
      <c r="U119" s="3" t="str">
        <f>C119 &amp; "."&amp; P9</f>
        <v>23.14</v>
      </c>
      <c r="V119" s="3" t="str">
        <f>C119 &amp; "."&amp; Q9</f>
        <v>23.15</v>
      </c>
      <c r="W119" s="3" t="str">
        <f>C119 &amp; "."&amp; R9</f>
        <v>23.16</v>
      </c>
    </row>
    <row r="120" spans="1:23">
      <c r="U120" s="3"/>
      <c r="V120" s="3"/>
      <c r="W120" s="3"/>
    </row>
    <row r="121" spans="1:23">
      <c r="A121" s="1">
        <f>A119+1</f>
        <v>93</v>
      </c>
      <c r="C121" s="1">
        <f>INT((A121+4-Offset)/4-1)+Offset</f>
        <v>24</v>
      </c>
      <c r="D121" s="1" t="s">
        <v>56</v>
      </c>
      <c r="E121" s="1" t="s">
        <v>44</v>
      </c>
      <c r="F121" s="1" t="s">
        <v>15</v>
      </c>
      <c r="G121" s="1" t="s">
        <v>15</v>
      </c>
      <c r="H121" s="1" t="s">
        <v>15</v>
      </c>
      <c r="I121" s="1" t="s">
        <v>14</v>
      </c>
      <c r="J121" s="1" t="s">
        <v>15</v>
      </c>
      <c r="K121" s="1" t="s">
        <v>15</v>
      </c>
      <c r="O121" s="1">
        <f>O116+64</f>
        <v>1473</v>
      </c>
      <c r="P121" s="1">
        <f>O121+1</f>
        <v>1474</v>
      </c>
      <c r="Q121" s="1">
        <f t="shared" ref="Q121:R121" si="143">P121+1</f>
        <v>1475</v>
      </c>
      <c r="R121" s="1">
        <f t="shared" si="143"/>
        <v>1476</v>
      </c>
      <c r="S121" s="1" t="str">
        <f>C121 &amp;".1"</f>
        <v>24.1</v>
      </c>
      <c r="T121" s="3" t="str">
        <f>C121 &amp; "."&amp; O6</f>
        <v>24.1</v>
      </c>
      <c r="U121" s="3" t="str">
        <f>C121 &amp; "."&amp; P6</f>
        <v>24.2</v>
      </c>
      <c r="V121" s="3" t="str">
        <f>C121 &amp; "."&amp; Q6</f>
        <v>24.3</v>
      </c>
      <c r="W121" s="3" t="str">
        <f>C121 &amp; "."&amp; R6</f>
        <v>24.4</v>
      </c>
    </row>
    <row r="122" spans="1:23">
      <c r="A122" s="1">
        <f t="shared" si="103"/>
        <v>94</v>
      </c>
      <c r="C122" s="1">
        <f>INT((A122+4-Offset)/4-1)+Offset</f>
        <v>24</v>
      </c>
      <c r="D122" s="1" t="s">
        <v>56</v>
      </c>
      <c r="E122" s="1" t="s">
        <v>44</v>
      </c>
      <c r="F122" s="1" t="s">
        <v>15</v>
      </c>
      <c r="G122" s="1" t="s">
        <v>15</v>
      </c>
      <c r="H122" s="1" t="s">
        <v>15</v>
      </c>
      <c r="I122" s="1" t="s">
        <v>14</v>
      </c>
      <c r="J122" s="1" t="s">
        <v>15</v>
      </c>
      <c r="K122" s="1" t="s">
        <v>15</v>
      </c>
      <c r="O122" s="1">
        <f>R121+1</f>
        <v>1477</v>
      </c>
      <c r="P122" s="1">
        <f t="shared" ref="P122:R122" si="144">O122+1</f>
        <v>1478</v>
      </c>
      <c r="Q122" s="1">
        <f t="shared" si="144"/>
        <v>1479</v>
      </c>
      <c r="R122" s="1">
        <f t="shared" si="144"/>
        <v>1480</v>
      </c>
      <c r="S122" s="1" t="str">
        <f>C122 &amp;".2"</f>
        <v>24.2</v>
      </c>
      <c r="T122" s="3" t="str">
        <f t="shared" ref="T122:T124" si="145">C122 &amp; "."&amp; O7</f>
        <v>24.5</v>
      </c>
      <c r="U122" s="3" t="str">
        <f>C122 &amp; "."&amp; P7</f>
        <v>24.6</v>
      </c>
      <c r="V122" s="3" t="str">
        <f>C122 &amp; "."&amp; Q7</f>
        <v>24.7</v>
      </c>
      <c r="W122" s="3" t="str">
        <f>C122 &amp; "."&amp; R7</f>
        <v>24.8</v>
      </c>
    </row>
    <row r="123" spans="1:23">
      <c r="A123" s="1">
        <f t="shared" si="103"/>
        <v>95</v>
      </c>
      <c r="C123" s="1">
        <f>INT((A123+4-Offset)/4-1)+Offset</f>
        <v>24</v>
      </c>
      <c r="D123" s="1" t="s">
        <v>56</v>
      </c>
      <c r="E123" s="1" t="s">
        <v>44</v>
      </c>
      <c r="F123" s="1" t="s">
        <v>15</v>
      </c>
      <c r="G123" s="1" t="s">
        <v>15</v>
      </c>
      <c r="H123" s="1" t="s">
        <v>15</v>
      </c>
      <c r="I123" s="1" t="s">
        <v>14</v>
      </c>
      <c r="J123" s="1" t="s">
        <v>15</v>
      </c>
      <c r="K123" s="1" t="s">
        <v>15</v>
      </c>
      <c r="O123" s="1">
        <f t="shared" ref="O123:O124" si="146">R122+1</f>
        <v>1481</v>
      </c>
      <c r="P123" s="1">
        <f t="shared" ref="P123:R123" si="147">O123+1</f>
        <v>1482</v>
      </c>
      <c r="Q123" s="1">
        <f t="shared" si="147"/>
        <v>1483</v>
      </c>
      <c r="R123" s="1">
        <f t="shared" si="147"/>
        <v>1484</v>
      </c>
      <c r="S123" s="1" t="str">
        <f>C123 &amp;".3"</f>
        <v>24.3</v>
      </c>
      <c r="T123" s="3" t="str">
        <f t="shared" si="145"/>
        <v>24.9</v>
      </c>
      <c r="U123" s="3" t="str">
        <f>C123 &amp; "."&amp; P8</f>
        <v>24.10</v>
      </c>
      <c r="V123" s="3" t="str">
        <f>C123 &amp; "."&amp; Q8</f>
        <v>24.11</v>
      </c>
      <c r="W123" s="3" t="str">
        <f>C123 &amp; "."&amp; R8</f>
        <v>24.12</v>
      </c>
    </row>
    <row r="124" spans="1:23">
      <c r="A124" s="1">
        <f t="shared" si="103"/>
        <v>96</v>
      </c>
      <c r="C124" s="1">
        <f>INT((A124+4-Offset)/4-1)+Offset</f>
        <v>24</v>
      </c>
      <c r="D124" s="1" t="s">
        <v>56</v>
      </c>
      <c r="E124" s="1" t="s">
        <v>44</v>
      </c>
      <c r="F124" s="1" t="s">
        <v>15</v>
      </c>
      <c r="G124" s="1" t="s">
        <v>15</v>
      </c>
      <c r="H124" s="1" t="s">
        <v>15</v>
      </c>
      <c r="I124" s="1" t="s">
        <v>14</v>
      </c>
      <c r="J124" s="1" t="s">
        <v>15</v>
      </c>
      <c r="K124" s="1" t="s">
        <v>15</v>
      </c>
      <c r="O124" s="1">
        <f t="shared" si="146"/>
        <v>1485</v>
      </c>
      <c r="P124" s="1">
        <f t="shared" ref="P124:R124" si="148">O124+1</f>
        <v>1486</v>
      </c>
      <c r="Q124" s="1">
        <f t="shared" si="148"/>
        <v>1487</v>
      </c>
      <c r="R124" s="1">
        <f t="shared" si="148"/>
        <v>1488</v>
      </c>
      <c r="S124" s="1" t="str">
        <f>C124 &amp;".4"</f>
        <v>24.4</v>
      </c>
      <c r="T124" s="3" t="str">
        <f t="shared" si="145"/>
        <v>24.13</v>
      </c>
      <c r="U124" s="3" t="str">
        <f>C124 &amp; "."&amp; P9</f>
        <v>24.14</v>
      </c>
      <c r="V124" s="3" t="str">
        <f>C124 &amp; "."&amp; Q9</f>
        <v>24.15</v>
      </c>
      <c r="W124" s="3" t="str">
        <f>C124 &amp; "."&amp; R9</f>
        <v>24.16</v>
      </c>
    </row>
    <row r="125" spans="1:23">
      <c r="U125" s="3"/>
      <c r="V125" s="3"/>
      <c r="W125" s="3"/>
    </row>
    <row r="126" spans="1:23">
      <c r="A126" s="1">
        <f>A124+1</f>
        <v>97</v>
      </c>
      <c r="C126" s="1">
        <f>INT((A126+4-Offset)/4-1)+Offset</f>
        <v>25</v>
      </c>
      <c r="D126" s="1" t="s">
        <v>54</v>
      </c>
      <c r="E126" s="1" t="s">
        <v>45</v>
      </c>
      <c r="F126" s="1" t="s">
        <v>14</v>
      </c>
      <c r="G126" s="1" t="s">
        <v>14</v>
      </c>
      <c r="H126" s="1" t="s">
        <v>14</v>
      </c>
      <c r="I126" s="1" t="s">
        <v>15</v>
      </c>
      <c r="J126" s="1" t="s">
        <v>15</v>
      </c>
      <c r="K126" s="1" t="s">
        <v>15</v>
      </c>
      <c r="O126" s="1">
        <f>O121+64</f>
        <v>1537</v>
      </c>
      <c r="P126" s="1">
        <f>O126+1</f>
        <v>1538</v>
      </c>
      <c r="Q126" s="1">
        <f t="shared" ref="Q126:R126" si="149">P126+1</f>
        <v>1539</v>
      </c>
      <c r="R126" s="1">
        <f t="shared" si="149"/>
        <v>1540</v>
      </c>
      <c r="S126" s="1" t="str">
        <f>C126 &amp;".1"</f>
        <v>25.1</v>
      </c>
      <c r="T126" s="3" t="str">
        <f>C126 &amp; "."&amp; O6</f>
        <v>25.1</v>
      </c>
      <c r="U126" s="3" t="str">
        <f>C126 &amp; "."&amp; P6</f>
        <v>25.2</v>
      </c>
      <c r="V126" s="3" t="str">
        <f>C126 &amp; "."&amp; Q6</f>
        <v>25.3</v>
      </c>
      <c r="W126" s="3" t="str">
        <f>C126 &amp; "."&amp; R6</f>
        <v>25.4</v>
      </c>
    </row>
    <row r="127" spans="1:23">
      <c r="A127" s="1">
        <f t="shared" si="103"/>
        <v>98</v>
      </c>
      <c r="C127" s="1">
        <f>INT((A127+4-Offset)/4-1)+Offset</f>
        <v>25</v>
      </c>
      <c r="D127" s="1" t="s">
        <v>55</v>
      </c>
      <c r="E127" s="1" t="s">
        <v>45</v>
      </c>
      <c r="F127" s="1" t="s">
        <v>14</v>
      </c>
      <c r="G127" s="1" t="s">
        <v>14</v>
      </c>
      <c r="H127" s="1" t="s">
        <v>14</v>
      </c>
      <c r="I127" s="1" t="s">
        <v>15</v>
      </c>
      <c r="J127" s="1" t="s">
        <v>15</v>
      </c>
      <c r="K127" s="1" t="s">
        <v>15</v>
      </c>
      <c r="O127" s="1">
        <f>R126+1</f>
        <v>1541</v>
      </c>
      <c r="P127" s="1">
        <f t="shared" ref="P127:R127" si="150">O127+1</f>
        <v>1542</v>
      </c>
      <c r="Q127" s="1">
        <f t="shared" si="150"/>
        <v>1543</v>
      </c>
      <c r="R127" s="1">
        <f t="shared" si="150"/>
        <v>1544</v>
      </c>
      <c r="S127" s="1" t="str">
        <f>C127 &amp;".2"</f>
        <v>25.2</v>
      </c>
      <c r="T127" s="3" t="str">
        <f t="shared" ref="T127:T129" si="151">C127 &amp; "."&amp; O7</f>
        <v>25.5</v>
      </c>
      <c r="U127" s="3" t="str">
        <f>C127 &amp; "."&amp; P7</f>
        <v>25.6</v>
      </c>
      <c r="V127" s="3" t="str">
        <f>C127 &amp; "."&amp; Q7</f>
        <v>25.7</v>
      </c>
      <c r="W127" s="3" t="str">
        <f>C127 &amp; "."&amp; R7</f>
        <v>25.8</v>
      </c>
    </row>
    <row r="128" spans="1:23">
      <c r="A128" s="1">
        <f t="shared" si="103"/>
        <v>99</v>
      </c>
      <c r="C128" s="1">
        <f>INT((A128+4-Offset)/4-1)+Offset</f>
        <v>25</v>
      </c>
      <c r="D128" s="1" t="s">
        <v>55</v>
      </c>
      <c r="E128" s="1" t="s">
        <v>45</v>
      </c>
      <c r="F128" s="1" t="s">
        <v>14</v>
      </c>
      <c r="G128" s="1" t="s">
        <v>14</v>
      </c>
      <c r="H128" s="1" t="s">
        <v>14</v>
      </c>
      <c r="I128" s="1" t="s">
        <v>15</v>
      </c>
      <c r="J128" s="1" t="s">
        <v>15</v>
      </c>
      <c r="K128" s="1" t="s">
        <v>15</v>
      </c>
      <c r="O128" s="1">
        <f t="shared" ref="O128:O129" si="152">R127+1</f>
        <v>1545</v>
      </c>
      <c r="P128" s="1">
        <f t="shared" ref="P128:R128" si="153">O128+1</f>
        <v>1546</v>
      </c>
      <c r="Q128" s="1">
        <f t="shared" si="153"/>
        <v>1547</v>
      </c>
      <c r="R128" s="1">
        <f t="shared" si="153"/>
        <v>1548</v>
      </c>
      <c r="S128" s="1" t="str">
        <f>C128 &amp;".3"</f>
        <v>25.3</v>
      </c>
      <c r="T128" s="3" t="str">
        <f t="shared" si="151"/>
        <v>25.9</v>
      </c>
      <c r="U128" s="3" t="str">
        <f>C128 &amp; "."&amp; P8</f>
        <v>25.10</v>
      </c>
      <c r="V128" s="3" t="str">
        <f>C128 &amp; "."&amp; Q8</f>
        <v>25.11</v>
      </c>
      <c r="W128" s="3" t="str">
        <f>C128 &amp; "."&amp; R8</f>
        <v>25.12</v>
      </c>
    </row>
    <row r="129" spans="1:23">
      <c r="A129" s="1">
        <f t="shared" si="103"/>
        <v>100</v>
      </c>
      <c r="C129" s="1">
        <f>INT((A129+4-Offset)/4-1)+Offset</f>
        <v>25</v>
      </c>
      <c r="D129" s="1" t="s">
        <v>55</v>
      </c>
      <c r="E129" s="1" t="s">
        <v>45</v>
      </c>
      <c r="F129" s="1" t="s">
        <v>14</v>
      </c>
      <c r="G129" s="1" t="s">
        <v>14</v>
      </c>
      <c r="H129" s="1" t="s">
        <v>14</v>
      </c>
      <c r="I129" s="1" t="s">
        <v>15</v>
      </c>
      <c r="J129" s="1" t="s">
        <v>15</v>
      </c>
      <c r="K129" s="1" t="s">
        <v>15</v>
      </c>
      <c r="O129" s="1">
        <f t="shared" si="152"/>
        <v>1549</v>
      </c>
      <c r="P129" s="1">
        <f t="shared" ref="P129:R129" si="154">O129+1</f>
        <v>1550</v>
      </c>
      <c r="Q129" s="1">
        <f t="shared" si="154"/>
        <v>1551</v>
      </c>
      <c r="R129" s="1">
        <f t="shared" si="154"/>
        <v>1552</v>
      </c>
      <c r="S129" s="1" t="str">
        <f>C129 &amp;".4"</f>
        <v>25.4</v>
      </c>
      <c r="T129" s="3" t="str">
        <f t="shared" si="151"/>
        <v>25.13</v>
      </c>
      <c r="U129" s="3" t="str">
        <f>C129 &amp; "."&amp; P9</f>
        <v>25.14</v>
      </c>
      <c r="V129" s="3" t="str">
        <f>C129 &amp; "."&amp; Q9</f>
        <v>25.15</v>
      </c>
      <c r="W129" s="3" t="str">
        <f>C129 &amp; "."&amp; R9</f>
        <v>25.16</v>
      </c>
    </row>
    <row r="130" spans="1:23">
      <c r="U130" s="3"/>
      <c r="V130" s="3"/>
      <c r="W130" s="3"/>
    </row>
    <row r="131" spans="1:23">
      <c r="A131" s="1">
        <f>A129+1</f>
        <v>101</v>
      </c>
      <c r="C131" s="1">
        <f>INT((A131+4-Offset)/4-1)+Offset</f>
        <v>26</v>
      </c>
      <c r="D131" s="1" t="s">
        <v>56</v>
      </c>
      <c r="E131" s="1" t="s">
        <v>46</v>
      </c>
      <c r="F131" s="1" t="s">
        <v>15</v>
      </c>
      <c r="G131" s="1" t="s">
        <v>14</v>
      </c>
      <c r="H131" s="1" t="s">
        <v>14</v>
      </c>
      <c r="I131" s="1" t="s">
        <v>15</v>
      </c>
      <c r="J131" s="1" t="s">
        <v>15</v>
      </c>
      <c r="K131" s="1" t="s">
        <v>15</v>
      </c>
      <c r="O131" s="1">
        <f>O126+64</f>
        <v>1601</v>
      </c>
      <c r="P131" s="1">
        <f>O131+1</f>
        <v>1602</v>
      </c>
      <c r="Q131" s="1">
        <f t="shared" ref="Q131:R131" si="155">P131+1</f>
        <v>1603</v>
      </c>
      <c r="R131" s="1">
        <f t="shared" si="155"/>
        <v>1604</v>
      </c>
      <c r="S131" s="1" t="str">
        <f>C131 &amp;".1"</f>
        <v>26.1</v>
      </c>
      <c r="T131" s="3" t="str">
        <f>C131 &amp; "."&amp; O6</f>
        <v>26.1</v>
      </c>
      <c r="U131" s="3" t="str">
        <f>C131 &amp; "."&amp; P6</f>
        <v>26.2</v>
      </c>
      <c r="V131" s="3" t="str">
        <f>C131 &amp; "."&amp; Q6</f>
        <v>26.3</v>
      </c>
      <c r="W131" s="3" t="str">
        <f>C131 &amp; "."&amp; R6</f>
        <v>26.4</v>
      </c>
    </row>
    <row r="132" spans="1:23">
      <c r="A132" s="1">
        <f t="shared" si="103"/>
        <v>102</v>
      </c>
      <c r="C132" s="1">
        <f>INT((A132+4-Offset)/4-1)+Offset</f>
        <v>26</v>
      </c>
      <c r="D132" s="1" t="s">
        <v>56</v>
      </c>
      <c r="E132" s="1" t="s">
        <v>46</v>
      </c>
      <c r="F132" s="1" t="s">
        <v>15</v>
      </c>
      <c r="G132" s="1" t="s">
        <v>14</v>
      </c>
      <c r="H132" s="1" t="s">
        <v>14</v>
      </c>
      <c r="I132" s="1" t="s">
        <v>15</v>
      </c>
      <c r="J132" s="1" t="s">
        <v>15</v>
      </c>
      <c r="K132" s="1" t="s">
        <v>15</v>
      </c>
      <c r="O132" s="1">
        <f>R131+1</f>
        <v>1605</v>
      </c>
      <c r="P132" s="1">
        <f t="shared" ref="P132:R132" si="156">O132+1</f>
        <v>1606</v>
      </c>
      <c r="Q132" s="1">
        <f t="shared" si="156"/>
        <v>1607</v>
      </c>
      <c r="R132" s="1">
        <f t="shared" si="156"/>
        <v>1608</v>
      </c>
      <c r="S132" s="1" t="str">
        <f>C132 &amp;".2"</f>
        <v>26.2</v>
      </c>
      <c r="T132" s="3" t="str">
        <f t="shared" ref="T132:T134" si="157">C132 &amp; "."&amp; O7</f>
        <v>26.5</v>
      </c>
      <c r="U132" s="3" t="str">
        <f>C132 &amp; "."&amp; P7</f>
        <v>26.6</v>
      </c>
      <c r="V132" s="3" t="str">
        <f>C132 &amp; "."&amp; Q7</f>
        <v>26.7</v>
      </c>
      <c r="W132" s="3" t="str">
        <f>C132 &amp; "."&amp; R7</f>
        <v>26.8</v>
      </c>
    </row>
    <row r="133" spans="1:23">
      <c r="A133" s="1">
        <f t="shared" si="103"/>
        <v>103</v>
      </c>
      <c r="C133" s="1">
        <f>INT((A133+4-Offset)/4-1)+Offset</f>
        <v>26</v>
      </c>
      <c r="D133" s="1" t="s">
        <v>56</v>
      </c>
      <c r="E133" s="1" t="s">
        <v>46</v>
      </c>
      <c r="F133" s="1" t="s">
        <v>15</v>
      </c>
      <c r="G133" s="1" t="s">
        <v>14</v>
      </c>
      <c r="H133" s="1" t="s">
        <v>14</v>
      </c>
      <c r="I133" s="1" t="s">
        <v>15</v>
      </c>
      <c r="J133" s="1" t="s">
        <v>15</v>
      </c>
      <c r="K133" s="1" t="s">
        <v>15</v>
      </c>
      <c r="O133" s="1">
        <f t="shared" ref="O133:O134" si="158">R132+1</f>
        <v>1609</v>
      </c>
      <c r="P133" s="1">
        <f t="shared" ref="P133:R133" si="159">O133+1</f>
        <v>1610</v>
      </c>
      <c r="Q133" s="1">
        <f t="shared" si="159"/>
        <v>1611</v>
      </c>
      <c r="R133" s="1">
        <f t="shared" si="159"/>
        <v>1612</v>
      </c>
      <c r="S133" s="1" t="str">
        <f>C133 &amp;".3"</f>
        <v>26.3</v>
      </c>
      <c r="T133" s="3" t="str">
        <f t="shared" si="157"/>
        <v>26.9</v>
      </c>
      <c r="U133" s="3" t="str">
        <f>C133 &amp; "."&amp; P8</f>
        <v>26.10</v>
      </c>
      <c r="V133" s="3" t="str">
        <f>C133 &amp; "."&amp; Q8</f>
        <v>26.11</v>
      </c>
      <c r="W133" s="3" t="str">
        <f>C133 &amp; "."&amp; R8</f>
        <v>26.12</v>
      </c>
    </row>
    <row r="134" spans="1:23">
      <c r="A134" s="1">
        <f t="shared" si="103"/>
        <v>104</v>
      </c>
      <c r="C134" s="1">
        <f>INT((A134+4-Offset)/4-1)+Offset</f>
        <v>26</v>
      </c>
      <c r="D134" s="1" t="s">
        <v>56</v>
      </c>
      <c r="E134" s="1" t="s">
        <v>46</v>
      </c>
      <c r="F134" s="1" t="s">
        <v>15</v>
      </c>
      <c r="G134" s="1" t="s">
        <v>14</v>
      </c>
      <c r="H134" s="1" t="s">
        <v>14</v>
      </c>
      <c r="I134" s="1" t="s">
        <v>15</v>
      </c>
      <c r="J134" s="1" t="s">
        <v>15</v>
      </c>
      <c r="K134" s="1" t="s">
        <v>15</v>
      </c>
      <c r="O134" s="1">
        <f t="shared" si="158"/>
        <v>1613</v>
      </c>
      <c r="P134" s="1">
        <f t="shared" ref="P134:R134" si="160">O134+1</f>
        <v>1614</v>
      </c>
      <c r="Q134" s="1">
        <f t="shared" si="160"/>
        <v>1615</v>
      </c>
      <c r="R134" s="1">
        <f t="shared" si="160"/>
        <v>1616</v>
      </c>
      <c r="S134" s="1" t="str">
        <f>C134 &amp;".4"</f>
        <v>26.4</v>
      </c>
      <c r="T134" s="3" t="str">
        <f t="shared" si="157"/>
        <v>26.13</v>
      </c>
      <c r="U134" s="3" t="str">
        <f>C134 &amp; "."&amp; P9</f>
        <v>26.14</v>
      </c>
      <c r="V134" s="3" t="str">
        <f>C134 &amp; "."&amp; Q9</f>
        <v>26.15</v>
      </c>
      <c r="W134" s="3" t="str">
        <f>C134 &amp; "."&amp; R9</f>
        <v>26.16</v>
      </c>
    </row>
    <row r="135" spans="1:23">
      <c r="U135" s="3"/>
      <c r="V135" s="3"/>
      <c r="W135" s="3"/>
    </row>
    <row r="136" spans="1:23">
      <c r="A136" s="1">
        <f>A134+1</f>
        <v>105</v>
      </c>
      <c r="C136" s="1">
        <f>INT((A136+4-Offset)/4-1)+Offset</f>
        <v>27</v>
      </c>
      <c r="D136" s="1" t="s">
        <v>54</v>
      </c>
      <c r="E136" s="1" t="s">
        <v>47</v>
      </c>
      <c r="F136" s="1" t="s">
        <v>14</v>
      </c>
      <c r="G136" s="1" t="s">
        <v>15</v>
      </c>
      <c r="H136" s="1" t="s">
        <v>14</v>
      </c>
      <c r="I136" s="1" t="s">
        <v>15</v>
      </c>
      <c r="J136" s="1" t="s">
        <v>15</v>
      </c>
      <c r="K136" s="1" t="s">
        <v>15</v>
      </c>
      <c r="O136" s="1">
        <f>O131+64</f>
        <v>1665</v>
      </c>
      <c r="P136" s="1">
        <f>O136+1</f>
        <v>1666</v>
      </c>
      <c r="Q136" s="1">
        <f t="shared" ref="Q136:R136" si="161">P136+1</f>
        <v>1667</v>
      </c>
      <c r="R136" s="1">
        <f t="shared" si="161"/>
        <v>1668</v>
      </c>
      <c r="S136" s="1" t="str">
        <f>C136 &amp;".1"</f>
        <v>27.1</v>
      </c>
      <c r="T136" s="3" t="str">
        <f>C136 &amp; "."&amp; O6</f>
        <v>27.1</v>
      </c>
      <c r="U136" s="3" t="str">
        <f>C136 &amp; "."&amp; P6</f>
        <v>27.2</v>
      </c>
      <c r="V136" s="3" t="str">
        <f>C136 &amp; "."&amp; Q6</f>
        <v>27.3</v>
      </c>
      <c r="W136" s="3" t="str">
        <f>C136 &amp; "."&amp; R6</f>
        <v>27.4</v>
      </c>
    </row>
    <row r="137" spans="1:23">
      <c r="A137" s="1">
        <f t="shared" si="103"/>
        <v>106</v>
      </c>
      <c r="C137" s="1">
        <f>INT((A137+4-Offset)/4-1)+Offset</f>
        <v>27</v>
      </c>
      <c r="D137" s="1" t="s">
        <v>55</v>
      </c>
      <c r="E137" s="1" t="s">
        <v>47</v>
      </c>
      <c r="F137" s="1" t="s">
        <v>14</v>
      </c>
      <c r="G137" s="1" t="s">
        <v>15</v>
      </c>
      <c r="H137" s="1" t="s">
        <v>14</v>
      </c>
      <c r="I137" s="1" t="s">
        <v>15</v>
      </c>
      <c r="J137" s="1" t="s">
        <v>15</v>
      </c>
      <c r="K137" s="1" t="s">
        <v>15</v>
      </c>
      <c r="O137" s="1">
        <f>R136+1</f>
        <v>1669</v>
      </c>
      <c r="P137" s="1">
        <f t="shared" ref="P137:R137" si="162">O137+1</f>
        <v>1670</v>
      </c>
      <c r="Q137" s="1">
        <f t="shared" si="162"/>
        <v>1671</v>
      </c>
      <c r="R137" s="1">
        <f t="shared" si="162"/>
        <v>1672</v>
      </c>
      <c r="S137" s="1" t="str">
        <f>C137 &amp;".2"</f>
        <v>27.2</v>
      </c>
      <c r="T137" s="3" t="str">
        <f t="shared" ref="T137:T139" si="163">C137 &amp; "."&amp; O7</f>
        <v>27.5</v>
      </c>
      <c r="U137" s="3" t="str">
        <f>C137 &amp; "."&amp; P7</f>
        <v>27.6</v>
      </c>
      <c r="V137" s="3" t="str">
        <f>C137 &amp; "."&amp; Q7</f>
        <v>27.7</v>
      </c>
      <c r="W137" s="3" t="str">
        <f>C137 &amp; "."&amp; R7</f>
        <v>27.8</v>
      </c>
    </row>
    <row r="138" spans="1:23">
      <c r="A138" s="1">
        <f t="shared" si="103"/>
        <v>107</v>
      </c>
      <c r="C138" s="1">
        <f>INT((A138+4-Offset)/4-1)+Offset</f>
        <v>27</v>
      </c>
      <c r="D138" s="1" t="s">
        <v>55</v>
      </c>
      <c r="E138" s="1" t="s">
        <v>47</v>
      </c>
      <c r="F138" s="1" t="s">
        <v>14</v>
      </c>
      <c r="G138" s="1" t="s">
        <v>15</v>
      </c>
      <c r="H138" s="1" t="s">
        <v>14</v>
      </c>
      <c r="I138" s="1" t="s">
        <v>15</v>
      </c>
      <c r="J138" s="1" t="s">
        <v>15</v>
      </c>
      <c r="K138" s="1" t="s">
        <v>15</v>
      </c>
      <c r="O138" s="1">
        <f t="shared" ref="O138:O139" si="164">R137+1</f>
        <v>1673</v>
      </c>
      <c r="P138" s="1">
        <f t="shared" ref="P138:R138" si="165">O138+1</f>
        <v>1674</v>
      </c>
      <c r="Q138" s="1">
        <f t="shared" si="165"/>
        <v>1675</v>
      </c>
      <c r="R138" s="1">
        <f t="shared" si="165"/>
        <v>1676</v>
      </c>
      <c r="S138" s="1" t="str">
        <f>C138 &amp;".3"</f>
        <v>27.3</v>
      </c>
      <c r="T138" s="3" t="str">
        <f t="shared" si="163"/>
        <v>27.9</v>
      </c>
      <c r="U138" s="3" t="str">
        <f>C138 &amp; "."&amp; P8</f>
        <v>27.10</v>
      </c>
      <c r="V138" s="3" t="str">
        <f>C138 &amp; "."&amp; Q8</f>
        <v>27.11</v>
      </c>
      <c r="W138" s="3" t="str">
        <f>C138 &amp; "."&amp; R8</f>
        <v>27.12</v>
      </c>
    </row>
    <row r="139" spans="1:23">
      <c r="A139" s="1">
        <f t="shared" si="103"/>
        <v>108</v>
      </c>
      <c r="C139" s="1">
        <f>INT((A139+4-Offset)/4-1)+Offset</f>
        <v>27</v>
      </c>
      <c r="D139" s="1" t="s">
        <v>55</v>
      </c>
      <c r="E139" s="1" t="s">
        <v>47</v>
      </c>
      <c r="F139" s="1" t="s">
        <v>14</v>
      </c>
      <c r="G139" s="1" t="s">
        <v>15</v>
      </c>
      <c r="H139" s="1" t="s">
        <v>14</v>
      </c>
      <c r="I139" s="1" t="s">
        <v>15</v>
      </c>
      <c r="J139" s="1" t="s">
        <v>15</v>
      </c>
      <c r="K139" s="1" t="s">
        <v>15</v>
      </c>
      <c r="O139" s="1">
        <f t="shared" si="164"/>
        <v>1677</v>
      </c>
      <c r="P139" s="1">
        <f t="shared" ref="P139:R139" si="166">O139+1</f>
        <v>1678</v>
      </c>
      <c r="Q139" s="1">
        <f t="shared" si="166"/>
        <v>1679</v>
      </c>
      <c r="R139" s="1">
        <f t="shared" si="166"/>
        <v>1680</v>
      </c>
      <c r="S139" s="1" t="str">
        <f>C139 &amp;".4"</f>
        <v>27.4</v>
      </c>
      <c r="T139" s="3" t="str">
        <f t="shared" si="163"/>
        <v>27.13</v>
      </c>
      <c r="U139" s="3" t="str">
        <f>C139 &amp; "."&amp; P9</f>
        <v>27.14</v>
      </c>
      <c r="V139" s="3" t="str">
        <f>C139 &amp; "."&amp; Q9</f>
        <v>27.15</v>
      </c>
      <c r="W139" s="3" t="str">
        <f>C139 &amp; "."&amp; R9</f>
        <v>27.16</v>
      </c>
    </row>
    <row r="140" spans="1:23">
      <c r="U140" s="3"/>
      <c r="V140" s="3"/>
      <c r="W140" s="3"/>
    </row>
    <row r="141" spans="1:23">
      <c r="A141" s="1">
        <f>A139+1</f>
        <v>109</v>
      </c>
      <c r="C141" s="1">
        <f>INT((A141+4-Offset)/4-1)+Offset</f>
        <v>28</v>
      </c>
      <c r="D141" s="1" t="s">
        <v>56</v>
      </c>
      <c r="E141" s="1" t="s">
        <v>48</v>
      </c>
      <c r="F141" s="1" t="s">
        <v>15</v>
      </c>
      <c r="G141" s="1" t="s">
        <v>15</v>
      </c>
      <c r="H141" s="1" t="s">
        <v>14</v>
      </c>
      <c r="I141" s="1" t="s">
        <v>15</v>
      </c>
      <c r="J141" s="1" t="s">
        <v>15</v>
      </c>
      <c r="K141" s="1" t="s">
        <v>15</v>
      </c>
      <c r="O141" s="1">
        <f>O136+64</f>
        <v>1729</v>
      </c>
      <c r="P141" s="1">
        <f>O141+1</f>
        <v>1730</v>
      </c>
      <c r="Q141" s="1">
        <f t="shared" ref="Q141:R141" si="167">P141+1</f>
        <v>1731</v>
      </c>
      <c r="R141" s="1">
        <f t="shared" si="167"/>
        <v>1732</v>
      </c>
      <c r="S141" s="1" t="str">
        <f>C141 &amp;".1"</f>
        <v>28.1</v>
      </c>
      <c r="T141" s="3" t="str">
        <f>C141 &amp; "."&amp; O6</f>
        <v>28.1</v>
      </c>
      <c r="U141" s="3" t="str">
        <f>C141 &amp; "."&amp; P6</f>
        <v>28.2</v>
      </c>
      <c r="V141" s="3" t="str">
        <f>C141 &amp; "."&amp; Q6</f>
        <v>28.3</v>
      </c>
      <c r="W141" s="3" t="str">
        <f>C141 &amp; "."&amp; R6</f>
        <v>28.4</v>
      </c>
    </row>
    <row r="142" spans="1:23">
      <c r="A142" s="1">
        <f t="shared" si="103"/>
        <v>110</v>
      </c>
      <c r="C142" s="1">
        <f>INT((A142+4-Offset)/4-1)+Offset</f>
        <v>28</v>
      </c>
      <c r="D142" s="1" t="s">
        <v>56</v>
      </c>
      <c r="E142" s="1" t="s">
        <v>48</v>
      </c>
      <c r="F142" s="1" t="s">
        <v>15</v>
      </c>
      <c r="G142" s="1" t="s">
        <v>15</v>
      </c>
      <c r="H142" s="1" t="s">
        <v>14</v>
      </c>
      <c r="I142" s="1" t="s">
        <v>15</v>
      </c>
      <c r="J142" s="1" t="s">
        <v>15</v>
      </c>
      <c r="K142" s="1" t="s">
        <v>15</v>
      </c>
      <c r="O142" s="1">
        <f>R141+1</f>
        <v>1733</v>
      </c>
      <c r="P142" s="1">
        <f t="shared" ref="P142:R142" si="168">O142+1</f>
        <v>1734</v>
      </c>
      <c r="Q142" s="1">
        <f t="shared" si="168"/>
        <v>1735</v>
      </c>
      <c r="R142" s="1">
        <f t="shared" si="168"/>
        <v>1736</v>
      </c>
      <c r="S142" s="1" t="str">
        <f>C142 &amp;".2"</f>
        <v>28.2</v>
      </c>
      <c r="T142" s="3" t="str">
        <f t="shared" ref="T142:T144" si="169">C142 &amp; "."&amp; O7</f>
        <v>28.5</v>
      </c>
      <c r="U142" s="3" t="str">
        <f>C142 &amp; "."&amp; P7</f>
        <v>28.6</v>
      </c>
      <c r="V142" s="3" t="str">
        <f>C142 &amp; "."&amp; Q7</f>
        <v>28.7</v>
      </c>
      <c r="W142" s="3" t="str">
        <f>C142 &amp; "."&amp; R7</f>
        <v>28.8</v>
      </c>
    </row>
    <row r="143" spans="1:23">
      <c r="A143" s="1">
        <f t="shared" si="103"/>
        <v>111</v>
      </c>
      <c r="C143" s="1">
        <f>INT((A143+4-Offset)/4-1)+Offset</f>
        <v>28</v>
      </c>
      <c r="D143" s="1" t="s">
        <v>56</v>
      </c>
      <c r="E143" s="1" t="s">
        <v>48</v>
      </c>
      <c r="F143" s="1" t="s">
        <v>15</v>
      </c>
      <c r="G143" s="1" t="s">
        <v>15</v>
      </c>
      <c r="H143" s="1" t="s">
        <v>14</v>
      </c>
      <c r="I143" s="1" t="s">
        <v>15</v>
      </c>
      <c r="J143" s="1" t="s">
        <v>15</v>
      </c>
      <c r="K143" s="1" t="s">
        <v>15</v>
      </c>
      <c r="O143" s="1">
        <f t="shared" ref="O143:O144" si="170">R142+1</f>
        <v>1737</v>
      </c>
      <c r="P143" s="1">
        <f t="shared" ref="P143:R143" si="171">O143+1</f>
        <v>1738</v>
      </c>
      <c r="Q143" s="1">
        <f t="shared" si="171"/>
        <v>1739</v>
      </c>
      <c r="R143" s="1">
        <f t="shared" si="171"/>
        <v>1740</v>
      </c>
      <c r="S143" s="1" t="str">
        <f>C143 &amp;".3"</f>
        <v>28.3</v>
      </c>
      <c r="T143" s="3" t="str">
        <f t="shared" si="169"/>
        <v>28.9</v>
      </c>
      <c r="U143" s="3" t="str">
        <f>C143 &amp; "."&amp; P8</f>
        <v>28.10</v>
      </c>
      <c r="V143" s="3" t="str">
        <f>C143 &amp; "."&amp; Q8</f>
        <v>28.11</v>
      </c>
      <c r="W143" s="3" t="str">
        <f>C143 &amp; "."&amp; R8</f>
        <v>28.12</v>
      </c>
    </row>
    <row r="144" spans="1:23">
      <c r="A144" s="1">
        <f t="shared" si="103"/>
        <v>112</v>
      </c>
      <c r="C144" s="1">
        <f>INT((A144+4-Offset)/4-1)+Offset</f>
        <v>28</v>
      </c>
      <c r="D144" s="1" t="s">
        <v>56</v>
      </c>
      <c r="E144" s="1" t="s">
        <v>48</v>
      </c>
      <c r="F144" s="1" t="s">
        <v>15</v>
      </c>
      <c r="G144" s="1" t="s">
        <v>15</v>
      </c>
      <c r="H144" s="1" t="s">
        <v>14</v>
      </c>
      <c r="I144" s="1" t="s">
        <v>15</v>
      </c>
      <c r="J144" s="1" t="s">
        <v>15</v>
      </c>
      <c r="K144" s="1" t="s">
        <v>15</v>
      </c>
      <c r="O144" s="1">
        <f t="shared" si="170"/>
        <v>1741</v>
      </c>
      <c r="P144" s="1">
        <f t="shared" ref="P144:R144" si="172">O144+1</f>
        <v>1742</v>
      </c>
      <c r="Q144" s="1">
        <f t="shared" si="172"/>
        <v>1743</v>
      </c>
      <c r="R144" s="1">
        <f t="shared" si="172"/>
        <v>1744</v>
      </c>
      <c r="S144" s="1" t="str">
        <f>C144 &amp;".4"</f>
        <v>28.4</v>
      </c>
      <c r="T144" s="3" t="str">
        <f t="shared" si="169"/>
        <v>28.13</v>
      </c>
      <c r="U144" s="3" t="str">
        <f>C144 &amp; "."&amp; P9</f>
        <v>28.14</v>
      </c>
      <c r="V144" s="3" t="str">
        <f>C144 &amp; "."&amp; Q9</f>
        <v>28.15</v>
      </c>
      <c r="W144" s="3" t="str">
        <f>C144 &amp; "."&amp; R9</f>
        <v>28.16</v>
      </c>
    </row>
    <row r="145" spans="1:23">
      <c r="U145" s="3"/>
      <c r="V145" s="3"/>
      <c r="W145" s="3"/>
    </row>
    <row r="146" spans="1:23">
      <c r="A146" s="1">
        <f>A144+1</f>
        <v>113</v>
      </c>
      <c r="C146" s="1">
        <f>INT((A146+4-Offset)/4-1)+Offset</f>
        <v>29</v>
      </c>
      <c r="D146" s="1" t="s">
        <v>54</v>
      </c>
      <c r="E146" s="1" t="s">
        <v>49</v>
      </c>
      <c r="F146" s="1" t="s">
        <v>14</v>
      </c>
      <c r="G146" s="1" t="s">
        <v>14</v>
      </c>
      <c r="H146" s="1" t="s">
        <v>15</v>
      </c>
      <c r="I146" s="1" t="s">
        <v>15</v>
      </c>
      <c r="J146" s="1" t="s">
        <v>15</v>
      </c>
      <c r="K146" s="1" t="s">
        <v>15</v>
      </c>
      <c r="O146" s="1">
        <f>O141+64</f>
        <v>1793</v>
      </c>
      <c r="P146" s="1">
        <f>O146+1</f>
        <v>1794</v>
      </c>
      <c r="Q146" s="1">
        <f t="shared" ref="Q146:R146" si="173">P146+1</f>
        <v>1795</v>
      </c>
      <c r="R146" s="1">
        <f t="shared" si="173"/>
        <v>1796</v>
      </c>
      <c r="S146" s="1" t="str">
        <f>C146 &amp;".1"</f>
        <v>29.1</v>
      </c>
      <c r="T146" s="3" t="str">
        <f>C146 &amp; "."&amp; O6</f>
        <v>29.1</v>
      </c>
      <c r="U146" s="3" t="str">
        <f>C146 &amp; "."&amp; P6</f>
        <v>29.2</v>
      </c>
      <c r="V146" s="3" t="str">
        <f>C146 &amp; "."&amp; Q6</f>
        <v>29.3</v>
      </c>
      <c r="W146" s="3" t="str">
        <f>C146 &amp; "."&amp; R6</f>
        <v>29.4</v>
      </c>
    </row>
    <row r="147" spans="1:23">
      <c r="A147" s="1">
        <f t="shared" si="103"/>
        <v>114</v>
      </c>
      <c r="C147" s="1">
        <f>INT((A147+4-Offset)/4-1)+Offset</f>
        <v>29</v>
      </c>
      <c r="D147" s="1" t="s">
        <v>55</v>
      </c>
      <c r="E147" s="1" t="s">
        <v>49</v>
      </c>
      <c r="F147" s="1" t="s">
        <v>14</v>
      </c>
      <c r="G147" s="1" t="s">
        <v>14</v>
      </c>
      <c r="H147" s="1" t="s">
        <v>15</v>
      </c>
      <c r="I147" s="1" t="s">
        <v>15</v>
      </c>
      <c r="J147" s="1" t="s">
        <v>15</v>
      </c>
      <c r="K147" s="1" t="s">
        <v>15</v>
      </c>
      <c r="O147" s="1">
        <f>R146+1</f>
        <v>1797</v>
      </c>
      <c r="P147" s="1">
        <f t="shared" ref="P147:R147" si="174">O147+1</f>
        <v>1798</v>
      </c>
      <c r="Q147" s="1">
        <f t="shared" si="174"/>
        <v>1799</v>
      </c>
      <c r="R147" s="1">
        <f t="shared" si="174"/>
        <v>1800</v>
      </c>
      <c r="S147" s="1" t="str">
        <f>C147 &amp;".2"</f>
        <v>29.2</v>
      </c>
      <c r="T147" s="3" t="str">
        <f t="shared" ref="T147:T149" si="175">C147 &amp; "."&amp; O7</f>
        <v>29.5</v>
      </c>
      <c r="U147" s="3" t="str">
        <f>C147 &amp; "."&amp; P7</f>
        <v>29.6</v>
      </c>
      <c r="V147" s="3" t="str">
        <f>C147 &amp; "."&amp; Q7</f>
        <v>29.7</v>
      </c>
      <c r="W147" s="3" t="str">
        <f>C147 &amp; "."&amp; R7</f>
        <v>29.8</v>
      </c>
    </row>
    <row r="148" spans="1:23">
      <c r="A148" s="1">
        <f t="shared" si="103"/>
        <v>115</v>
      </c>
      <c r="C148" s="1">
        <f>INT((A148+4-Offset)/4-1)+Offset</f>
        <v>29</v>
      </c>
      <c r="D148" s="1" t="s">
        <v>55</v>
      </c>
      <c r="E148" s="1" t="s">
        <v>49</v>
      </c>
      <c r="F148" s="1" t="s">
        <v>14</v>
      </c>
      <c r="G148" s="1" t="s">
        <v>14</v>
      </c>
      <c r="H148" s="1" t="s">
        <v>15</v>
      </c>
      <c r="I148" s="1" t="s">
        <v>15</v>
      </c>
      <c r="J148" s="1" t="s">
        <v>15</v>
      </c>
      <c r="K148" s="1" t="s">
        <v>15</v>
      </c>
      <c r="O148" s="1">
        <f t="shared" ref="O148:O149" si="176">R147+1</f>
        <v>1801</v>
      </c>
      <c r="P148" s="1">
        <f t="shared" ref="P148:R148" si="177">O148+1</f>
        <v>1802</v>
      </c>
      <c r="Q148" s="1">
        <f t="shared" si="177"/>
        <v>1803</v>
      </c>
      <c r="R148" s="1">
        <f t="shared" si="177"/>
        <v>1804</v>
      </c>
      <c r="S148" s="1" t="str">
        <f>C148 &amp;".3"</f>
        <v>29.3</v>
      </c>
      <c r="T148" s="3" t="str">
        <f t="shared" si="175"/>
        <v>29.9</v>
      </c>
      <c r="U148" s="3" t="str">
        <f>C148 &amp; "."&amp; P8</f>
        <v>29.10</v>
      </c>
      <c r="V148" s="3" t="str">
        <f>C148 &amp; "."&amp; Q8</f>
        <v>29.11</v>
      </c>
      <c r="W148" s="3" t="str">
        <f>C148 &amp; "."&amp; R8</f>
        <v>29.12</v>
      </c>
    </row>
    <row r="149" spans="1:23">
      <c r="A149" s="1">
        <f t="shared" si="103"/>
        <v>116</v>
      </c>
      <c r="C149" s="1">
        <f>INT((A149+4-Offset)/4-1)+Offset</f>
        <v>29</v>
      </c>
      <c r="D149" s="1" t="s">
        <v>55</v>
      </c>
      <c r="E149" s="1" t="s">
        <v>49</v>
      </c>
      <c r="F149" s="1" t="s">
        <v>14</v>
      </c>
      <c r="G149" s="1" t="s">
        <v>14</v>
      </c>
      <c r="H149" s="1" t="s">
        <v>15</v>
      </c>
      <c r="I149" s="1" t="s">
        <v>15</v>
      </c>
      <c r="J149" s="1" t="s">
        <v>15</v>
      </c>
      <c r="K149" s="1" t="s">
        <v>15</v>
      </c>
      <c r="O149" s="1">
        <f t="shared" si="176"/>
        <v>1805</v>
      </c>
      <c r="P149" s="1">
        <f t="shared" ref="P149:R149" si="178">O149+1</f>
        <v>1806</v>
      </c>
      <c r="Q149" s="1">
        <f t="shared" si="178"/>
        <v>1807</v>
      </c>
      <c r="R149" s="1">
        <f t="shared" si="178"/>
        <v>1808</v>
      </c>
      <c r="S149" s="1" t="str">
        <f>C149 &amp;".4"</f>
        <v>29.4</v>
      </c>
      <c r="T149" s="3" t="str">
        <f t="shared" si="175"/>
        <v>29.13</v>
      </c>
      <c r="U149" s="3" t="str">
        <f>C149 &amp; "."&amp; P9</f>
        <v>29.14</v>
      </c>
      <c r="V149" s="3" t="str">
        <f>C149 &amp; "."&amp; Q9</f>
        <v>29.15</v>
      </c>
      <c r="W149" s="3" t="str">
        <f>C149 &amp; "."&amp; R9</f>
        <v>29.16</v>
      </c>
    </row>
    <row r="150" spans="1:23">
      <c r="U150" s="3"/>
      <c r="V150" s="3"/>
      <c r="W150" s="3"/>
    </row>
    <row r="151" spans="1:23">
      <c r="A151" s="1">
        <f>A149+1</f>
        <v>117</v>
      </c>
      <c r="C151" s="1">
        <f>INT((A151+4-Offset)/4-1)+Offset</f>
        <v>30</v>
      </c>
      <c r="D151" s="1" t="s">
        <v>56</v>
      </c>
      <c r="E151" s="1" t="s">
        <v>50</v>
      </c>
      <c r="F151" s="1" t="s">
        <v>15</v>
      </c>
      <c r="G151" s="1" t="s">
        <v>14</v>
      </c>
      <c r="H151" s="1" t="s">
        <v>15</v>
      </c>
      <c r="I151" s="1" t="s">
        <v>15</v>
      </c>
      <c r="J151" s="1" t="s">
        <v>15</v>
      </c>
      <c r="K151" s="1" t="s">
        <v>15</v>
      </c>
      <c r="O151" s="1">
        <f>O146+64</f>
        <v>1857</v>
      </c>
      <c r="P151" s="1">
        <f>O151+1</f>
        <v>1858</v>
      </c>
      <c r="Q151" s="1">
        <f t="shared" ref="Q151:R151" si="179">P151+1</f>
        <v>1859</v>
      </c>
      <c r="R151" s="1">
        <f t="shared" si="179"/>
        <v>1860</v>
      </c>
      <c r="S151" s="1" t="str">
        <f>C151 &amp;".1"</f>
        <v>30.1</v>
      </c>
      <c r="T151" s="3" t="str">
        <f>C151 &amp; "."&amp; O6</f>
        <v>30.1</v>
      </c>
      <c r="U151" s="3" t="str">
        <f>C151 &amp; "."&amp; P6</f>
        <v>30.2</v>
      </c>
      <c r="V151" s="3" t="str">
        <f>C151 &amp; "."&amp; Q6</f>
        <v>30.3</v>
      </c>
      <c r="W151" s="3" t="str">
        <f>C151 &amp; "."&amp; R6</f>
        <v>30.4</v>
      </c>
    </row>
    <row r="152" spans="1:23">
      <c r="A152" s="1">
        <f t="shared" si="103"/>
        <v>118</v>
      </c>
      <c r="C152" s="1">
        <f>INT((A152+4-Offset)/4-1)+Offset</f>
        <v>30</v>
      </c>
      <c r="D152" s="1" t="s">
        <v>56</v>
      </c>
      <c r="E152" s="1" t="s">
        <v>50</v>
      </c>
      <c r="F152" s="1" t="s">
        <v>15</v>
      </c>
      <c r="G152" s="1" t="s">
        <v>14</v>
      </c>
      <c r="H152" s="1" t="s">
        <v>15</v>
      </c>
      <c r="I152" s="1" t="s">
        <v>15</v>
      </c>
      <c r="J152" s="1" t="s">
        <v>15</v>
      </c>
      <c r="K152" s="1" t="s">
        <v>15</v>
      </c>
      <c r="O152" s="1">
        <f>R151+1</f>
        <v>1861</v>
      </c>
      <c r="P152" s="1">
        <f t="shared" ref="P152:R152" si="180">O152+1</f>
        <v>1862</v>
      </c>
      <c r="Q152" s="1">
        <f t="shared" si="180"/>
        <v>1863</v>
      </c>
      <c r="R152" s="1">
        <f t="shared" si="180"/>
        <v>1864</v>
      </c>
      <c r="S152" s="1" t="str">
        <f>C152 &amp;".2"</f>
        <v>30.2</v>
      </c>
      <c r="T152" s="3" t="str">
        <f t="shared" ref="T152:T154" si="181">C152 &amp; "."&amp; O7</f>
        <v>30.5</v>
      </c>
      <c r="U152" s="3" t="str">
        <f>C152 &amp; "."&amp; P7</f>
        <v>30.6</v>
      </c>
      <c r="V152" s="3" t="str">
        <f>C152 &amp; "."&amp; Q7</f>
        <v>30.7</v>
      </c>
      <c r="W152" s="3" t="str">
        <f>C152 &amp; "."&amp; R7</f>
        <v>30.8</v>
      </c>
    </row>
    <row r="153" spans="1:23">
      <c r="A153" s="1">
        <f t="shared" si="103"/>
        <v>119</v>
      </c>
      <c r="C153" s="1">
        <f>INT((A153+4-Offset)/4-1)+Offset</f>
        <v>30</v>
      </c>
      <c r="D153" s="1" t="s">
        <v>56</v>
      </c>
      <c r="E153" s="1" t="s">
        <v>50</v>
      </c>
      <c r="F153" s="1" t="s">
        <v>15</v>
      </c>
      <c r="G153" s="1" t="s">
        <v>14</v>
      </c>
      <c r="H153" s="1" t="s">
        <v>15</v>
      </c>
      <c r="I153" s="1" t="s">
        <v>15</v>
      </c>
      <c r="J153" s="1" t="s">
        <v>15</v>
      </c>
      <c r="K153" s="1" t="s">
        <v>15</v>
      </c>
      <c r="O153" s="1">
        <f t="shared" ref="O153:O154" si="182">R152+1</f>
        <v>1865</v>
      </c>
      <c r="P153" s="1">
        <f t="shared" ref="P153:R153" si="183">O153+1</f>
        <v>1866</v>
      </c>
      <c r="Q153" s="1">
        <f t="shared" si="183"/>
        <v>1867</v>
      </c>
      <c r="R153" s="1">
        <f t="shared" si="183"/>
        <v>1868</v>
      </c>
      <c r="S153" s="1" t="str">
        <f>C153 &amp;".3"</f>
        <v>30.3</v>
      </c>
      <c r="T153" s="3" t="str">
        <f t="shared" si="181"/>
        <v>30.9</v>
      </c>
      <c r="U153" s="3" t="str">
        <f>C153 &amp; "."&amp; P8</f>
        <v>30.10</v>
      </c>
      <c r="V153" s="3" t="str">
        <f>C153 &amp; "."&amp; Q8</f>
        <v>30.11</v>
      </c>
      <c r="W153" s="3" t="str">
        <f>C153 &amp; "."&amp; R8</f>
        <v>30.12</v>
      </c>
    </row>
    <row r="154" spans="1:23">
      <c r="A154" s="1">
        <f t="shared" si="103"/>
        <v>120</v>
      </c>
      <c r="C154" s="1">
        <f>INT((A154+4-Offset)/4-1)+Offset</f>
        <v>30</v>
      </c>
      <c r="D154" s="1" t="s">
        <v>56</v>
      </c>
      <c r="E154" s="1" t="s">
        <v>50</v>
      </c>
      <c r="F154" s="1" t="s">
        <v>15</v>
      </c>
      <c r="G154" s="1" t="s">
        <v>14</v>
      </c>
      <c r="H154" s="1" t="s">
        <v>15</v>
      </c>
      <c r="I154" s="1" t="s">
        <v>15</v>
      </c>
      <c r="J154" s="1" t="s">
        <v>15</v>
      </c>
      <c r="K154" s="1" t="s">
        <v>15</v>
      </c>
      <c r="O154" s="1">
        <f t="shared" si="182"/>
        <v>1869</v>
      </c>
      <c r="P154" s="1">
        <f t="shared" ref="P154:R154" si="184">O154+1</f>
        <v>1870</v>
      </c>
      <c r="Q154" s="1">
        <f t="shared" si="184"/>
        <v>1871</v>
      </c>
      <c r="R154" s="1">
        <f t="shared" si="184"/>
        <v>1872</v>
      </c>
      <c r="S154" s="1" t="str">
        <f>C154 &amp;".4"</f>
        <v>30.4</v>
      </c>
      <c r="T154" s="3" t="str">
        <f t="shared" si="181"/>
        <v>30.13</v>
      </c>
      <c r="U154" s="3" t="str">
        <f>C154 &amp; "."&amp; P9</f>
        <v>30.14</v>
      </c>
      <c r="V154" s="3" t="str">
        <f>C154 &amp; "."&amp; Q9</f>
        <v>30.15</v>
      </c>
      <c r="W154" s="3" t="str">
        <f>C154 &amp; "."&amp; R9</f>
        <v>30.16</v>
      </c>
    </row>
    <row r="155" spans="1:23">
      <c r="U155" s="3"/>
      <c r="V155" s="3"/>
      <c r="W155" s="3"/>
    </row>
    <row r="156" spans="1:23">
      <c r="A156" s="1">
        <f>A154+1</f>
        <v>121</v>
      </c>
      <c r="C156" s="1">
        <f>INT((A156+4-Offset)/4-1)+Offset</f>
        <v>31</v>
      </c>
      <c r="D156" s="1" t="s">
        <v>54</v>
      </c>
      <c r="E156" s="1" t="s">
        <v>51</v>
      </c>
      <c r="F156" s="1" t="s">
        <v>14</v>
      </c>
      <c r="G156" s="1" t="s">
        <v>15</v>
      </c>
      <c r="H156" s="1" t="s">
        <v>15</v>
      </c>
      <c r="I156" s="1" t="s">
        <v>15</v>
      </c>
      <c r="J156" s="1" t="s">
        <v>15</v>
      </c>
      <c r="K156" s="1" t="s">
        <v>15</v>
      </c>
      <c r="O156" s="1">
        <f>O151+64</f>
        <v>1921</v>
      </c>
      <c r="P156" s="1">
        <f>O156+1</f>
        <v>1922</v>
      </c>
      <c r="Q156" s="1">
        <f t="shared" ref="Q156:R156" si="185">P156+1</f>
        <v>1923</v>
      </c>
      <c r="R156" s="1">
        <f t="shared" si="185"/>
        <v>1924</v>
      </c>
      <c r="S156" s="1" t="str">
        <f>C156 &amp;".1"</f>
        <v>31.1</v>
      </c>
      <c r="T156" s="3" t="str">
        <f>C156 &amp; "."&amp; O6</f>
        <v>31.1</v>
      </c>
      <c r="U156" s="3" t="str">
        <f>C156 &amp; "."&amp; P6</f>
        <v>31.2</v>
      </c>
      <c r="V156" s="3" t="str">
        <f>C156 &amp; "."&amp; Q6</f>
        <v>31.3</v>
      </c>
      <c r="W156" s="3" t="str">
        <f>C156 &amp; "."&amp; R6</f>
        <v>31.4</v>
      </c>
    </row>
    <row r="157" spans="1:23">
      <c r="A157" s="1">
        <f t="shared" si="103"/>
        <v>122</v>
      </c>
      <c r="C157" s="1">
        <f>INT((A157+4-Offset)/4-1)+Offset</f>
        <v>31</v>
      </c>
      <c r="D157" s="1" t="s">
        <v>55</v>
      </c>
      <c r="E157" s="1" t="s">
        <v>51</v>
      </c>
      <c r="F157" s="1" t="s">
        <v>14</v>
      </c>
      <c r="G157" s="1" t="s">
        <v>15</v>
      </c>
      <c r="H157" s="1" t="s">
        <v>15</v>
      </c>
      <c r="I157" s="1" t="s">
        <v>15</v>
      </c>
      <c r="J157" s="1" t="s">
        <v>15</v>
      </c>
      <c r="K157" s="1" t="s">
        <v>15</v>
      </c>
      <c r="O157" s="1">
        <f>R156+1</f>
        <v>1925</v>
      </c>
      <c r="P157" s="1">
        <f t="shared" ref="P157:R157" si="186">O157+1</f>
        <v>1926</v>
      </c>
      <c r="Q157" s="1">
        <f t="shared" si="186"/>
        <v>1927</v>
      </c>
      <c r="R157" s="1">
        <f t="shared" si="186"/>
        <v>1928</v>
      </c>
      <c r="S157" s="1" t="str">
        <f>C157 &amp;".2"</f>
        <v>31.2</v>
      </c>
      <c r="T157" s="3" t="str">
        <f t="shared" ref="T157:T159" si="187">C157 &amp; "."&amp; O7</f>
        <v>31.5</v>
      </c>
      <c r="U157" s="3" t="str">
        <f>C157 &amp; "."&amp; P7</f>
        <v>31.6</v>
      </c>
      <c r="V157" s="3" t="str">
        <f>C157 &amp; "."&amp; Q7</f>
        <v>31.7</v>
      </c>
      <c r="W157" s="3" t="str">
        <f>C157 &amp; "."&amp; R7</f>
        <v>31.8</v>
      </c>
    </row>
    <row r="158" spans="1:23">
      <c r="A158" s="1">
        <f t="shared" si="103"/>
        <v>123</v>
      </c>
      <c r="C158" s="1">
        <f>INT((A158+4-Offset)/4-1)+Offset</f>
        <v>31</v>
      </c>
      <c r="D158" s="1" t="s">
        <v>55</v>
      </c>
      <c r="E158" s="1" t="s">
        <v>51</v>
      </c>
      <c r="F158" s="1" t="s">
        <v>14</v>
      </c>
      <c r="G158" s="1" t="s">
        <v>15</v>
      </c>
      <c r="H158" s="1" t="s">
        <v>15</v>
      </c>
      <c r="I158" s="1" t="s">
        <v>15</v>
      </c>
      <c r="J158" s="1" t="s">
        <v>15</v>
      </c>
      <c r="K158" s="1" t="s">
        <v>15</v>
      </c>
      <c r="O158" s="1">
        <f t="shared" ref="O158:O159" si="188">R157+1</f>
        <v>1929</v>
      </c>
      <c r="P158" s="1">
        <f t="shared" ref="P158:R158" si="189">O158+1</f>
        <v>1930</v>
      </c>
      <c r="Q158" s="1">
        <f t="shared" si="189"/>
        <v>1931</v>
      </c>
      <c r="R158" s="1">
        <f t="shared" si="189"/>
        <v>1932</v>
      </c>
      <c r="S158" s="1" t="str">
        <f>C158 &amp;".3"</f>
        <v>31.3</v>
      </c>
      <c r="T158" s="3" t="str">
        <f t="shared" si="187"/>
        <v>31.9</v>
      </c>
      <c r="U158" s="3" t="str">
        <f>C158 &amp; "."&amp; P8</f>
        <v>31.10</v>
      </c>
      <c r="V158" s="3" t="str">
        <f>C158 &amp; "."&amp; Q8</f>
        <v>31.11</v>
      </c>
      <c r="W158" s="3" t="str">
        <f>C158 &amp; "."&amp; R8</f>
        <v>31.12</v>
      </c>
    </row>
    <row r="159" spans="1:23">
      <c r="A159" s="1">
        <f t="shared" si="103"/>
        <v>124</v>
      </c>
      <c r="C159" s="1">
        <f>INT((A159+4-Offset)/4-1)+Offset</f>
        <v>31</v>
      </c>
      <c r="D159" s="1" t="s">
        <v>55</v>
      </c>
      <c r="E159" s="1" t="s">
        <v>51</v>
      </c>
      <c r="F159" s="1" t="s">
        <v>14</v>
      </c>
      <c r="G159" s="1" t="s">
        <v>15</v>
      </c>
      <c r="H159" s="1" t="s">
        <v>15</v>
      </c>
      <c r="I159" s="1" t="s">
        <v>15</v>
      </c>
      <c r="J159" s="1" t="s">
        <v>15</v>
      </c>
      <c r="K159" s="1" t="s">
        <v>15</v>
      </c>
      <c r="O159" s="1">
        <f t="shared" si="188"/>
        <v>1933</v>
      </c>
      <c r="P159" s="1">
        <f t="shared" ref="P159:R159" si="190">O159+1</f>
        <v>1934</v>
      </c>
      <c r="Q159" s="1">
        <f t="shared" si="190"/>
        <v>1935</v>
      </c>
      <c r="R159" s="1">
        <f t="shared" si="190"/>
        <v>1936</v>
      </c>
      <c r="S159" s="1" t="str">
        <f>C159 &amp;".4"</f>
        <v>31.4</v>
      </c>
      <c r="T159" s="3" t="str">
        <f t="shared" si="187"/>
        <v>31.13</v>
      </c>
      <c r="U159" s="3" t="str">
        <f>C159 &amp; "."&amp; P9</f>
        <v>31.14</v>
      </c>
      <c r="V159" s="3" t="str">
        <f>C159 &amp; "."&amp; Q9</f>
        <v>31.15</v>
      </c>
      <c r="W159" s="3" t="str">
        <f>C159 &amp; "."&amp; R9</f>
        <v>31.16</v>
      </c>
    </row>
    <row r="160" spans="1:23">
      <c r="U160" s="3"/>
      <c r="V160" s="3"/>
      <c r="W160" s="3"/>
    </row>
    <row r="161" spans="1:23">
      <c r="A161" s="1">
        <f>A159+1</f>
        <v>125</v>
      </c>
      <c r="C161" s="1">
        <f>INT((A161+4-Offset)/4-1)+Offset</f>
        <v>32</v>
      </c>
      <c r="D161" s="1" t="s">
        <v>56</v>
      </c>
      <c r="E161" s="1" t="s">
        <v>52</v>
      </c>
      <c r="F161" s="1" t="s">
        <v>15</v>
      </c>
      <c r="G161" s="1" t="s">
        <v>15</v>
      </c>
      <c r="H161" s="1" t="s">
        <v>15</v>
      </c>
      <c r="I161" s="1" t="s">
        <v>15</v>
      </c>
      <c r="J161" s="1" t="s">
        <v>15</v>
      </c>
      <c r="K161" s="1" t="s">
        <v>15</v>
      </c>
      <c r="O161" s="1">
        <f>O156+64</f>
        <v>1985</v>
      </c>
      <c r="P161" s="1">
        <f>O161+1</f>
        <v>1986</v>
      </c>
      <c r="Q161" s="1">
        <f t="shared" ref="Q161:R161" si="191">P161+1</f>
        <v>1987</v>
      </c>
      <c r="R161" s="1">
        <f t="shared" si="191"/>
        <v>1988</v>
      </c>
      <c r="S161" s="1" t="str">
        <f>C161 &amp;".1"</f>
        <v>32.1</v>
      </c>
      <c r="T161" s="3" t="str">
        <f>C161 &amp; "."&amp; O6</f>
        <v>32.1</v>
      </c>
      <c r="U161" s="3" t="str">
        <f>C161 &amp; "."&amp; P6</f>
        <v>32.2</v>
      </c>
      <c r="V161" s="3" t="str">
        <f>C161 &amp; "."&amp; Q6</f>
        <v>32.3</v>
      </c>
      <c r="W161" s="3" t="str">
        <f>C161 &amp; "."&amp; R6</f>
        <v>32.4</v>
      </c>
    </row>
    <row r="162" spans="1:23">
      <c r="A162" s="1">
        <f t="shared" si="103"/>
        <v>126</v>
      </c>
      <c r="C162" s="1">
        <f>INT((A162+4-Offset)/4-1)+Offset</f>
        <v>32</v>
      </c>
      <c r="D162" s="1" t="s">
        <v>56</v>
      </c>
      <c r="E162" s="1" t="s">
        <v>52</v>
      </c>
      <c r="F162" s="1" t="s">
        <v>15</v>
      </c>
      <c r="G162" s="1" t="s">
        <v>15</v>
      </c>
      <c r="H162" s="1" t="s">
        <v>15</v>
      </c>
      <c r="I162" s="1" t="s">
        <v>15</v>
      </c>
      <c r="J162" s="1" t="s">
        <v>15</v>
      </c>
      <c r="K162" s="1" t="s">
        <v>15</v>
      </c>
      <c r="O162" s="1">
        <f>R161+1</f>
        <v>1989</v>
      </c>
      <c r="P162" s="1">
        <f t="shared" ref="P162:R162" si="192">O162+1</f>
        <v>1990</v>
      </c>
      <c r="Q162" s="1">
        <f t="shared" si="192"/>
        <v>1991</v>
      </c>
      <c r="R162" s="1">
        <f t="shared" si="192"/>
        <v>1992</v>
      </c>
      <c r="S162" s="1" t="str">
        <f>C162 &amp;".2"</f>
        <v>32.2</v>
      </c>
      <c r="T162" s="3" t="str">
        <f t="shared" ref="T162:T164" si="193">C162 &amp; "."&amp; O7</f>
        <v>32.5</v>
      </c>
      <c r="U162" s="3" t="str">
        <f>C162 &amp; "."&amp; P7</f>
        <v>32.6</v>
      </c>
      <c r="V162" s="3" t="str">
        <f>C162 &amp; "."&amp; Q7</f>
        <v>32.7</v>
      </c>
      <c r="W162" s="3" t="str">
        <f>C162 &amp; "."&amp; R7</f>
        <v>32.8</v>
      </c>
    </row>
    <row r="163" spans="1:23">
      <c r="A163" s="1">
        <f t="shared" si="103"/>
        <v>127</v>
      </c>
      <c r="C163" s="1">
        <f>INT((A163+4-Offset)/4-1)+Offset</f>
        <v>32</v>
      </c>
      <c r="D163" s="1" t="s">
        <v>56</v>
      </c>
      <c r="E163" s="1" t="s">
        <v>52</v>
      </c>
      <c r="F163" s="1" t="s">
        <v>15</v>
      </c>
      <c r="G163" s="1" t="s">
        <v>15</v>
      </c>
      <c r="H163" s="1" t="s">
        <v>15</v>
      </c>
      <c r="I163" s="1" t="s">
        <v>15</v>
      </c>
      <c r="J163" s="1" t="s">
        <v>15</v>
      </c>
      <c r="K163" s="1" t="s">
        <v>15</v>
      </c>
      <c r="O163" s="1">
        <f t="shared" ref="O163:O164" si="194">R162+1</f>
        <v>1993</v>
      </c>
      <c r="P163" s="1">
        <f t="shared" ref="P163:R163" si="195">O163+1</f>
        <v>1994</v>
      </c>
      <c r="Q163" s="1">
        <f t="shared" si="195"/>
        <v>1995</v>
      </c>
      <c r="R163" s="1">
        <f t="shared" si="195"/>
        <v>1996</v>
      </c>
      <c r="S163" s="1" t="str">
        <f>C163 &amp;".3"</f>
        <v>32.3</v>
      </c>
      <c r="T163" s="3" t="str">
        <f t="shared" si="193"/>
        <v>32.9</v>
      </c>
      <c r="U163" s="3" t="str">
        <f>C163 &amp; "."&amp; P8</f>
        <v>32.10</v>
      </c>
      <c r="V163" s="3" t="str">
        <f>C163 &amp; "."&amp; Q8</f>
        <v>32.11</v>
      </c>
      <c r="W163" s="3" t="str">
        <f>C163 &amp; "."&amp; R8</f>
        <v>32.12</v>
      </c>
    </row>
    <row r="164" spans="1:23">
      <c r="A164" s="1">
        <f t="shared" si="103"/>
        <v>128</v>
      </c>
      <c r="C164" s="1">
        <f>INT((A164+4-Offset)/4-1)+Offset</f>
        <v>32</v>
      </c>
      <c r="D164" s="1" t="s">
        <v>56</v>
      </c>
      <c r="E164" s="1" t="s">
        <v>52</v>
      </c>
      <c r="F164" s="1" t="s">
        <v>15</v>
      </c>
      <c r="G164" s="1" t="s">
        <v>15</v>
      </c>
      <c r="H164" s="1" t="s">
        <v>15</v>
      </c>
      <c r="I164" s="1" t="s">
        <v>15</v>
      </c>
      <c r="J164" s="1" t="s">
        <v>15</v>
      </c>
      <c r="K164" s="1" t="s">
        <v>15</v>
      </c>
      <c r="O164" s="1">
        <f t="shared" si="194"/>
        <v>1997</v>
      </c>
      <c r="P164" s="1">
        <f t="shared" ref="P164:R164" si="196">O164+1</f>
        <v>1998</v>
      </c>
      <c r="Q164" s="1">
        <f t="shared" si="196"/>
        <v>1999</v>
      </c>
      <c r="R164" s="1">
        <f t="shared" si="196"/>
        <v>2000</v>
      </c>
      <c r="S164" s="1" t="str">
        <f>C164 &amp;".4"</f>
        <v>32.4</v>
      </c>
      <c r="T164" s="3" t="str">
        <f t="shared" si="193"/>
        <v>32.13</v>
      </c>
      <c r="U164" s="3" t="str">
        <f>C164 &amp; "."&amp; P9</f>
        <v>32.14</v>
      </c>
      <c r="V164" s="3" t="str">
        <f>C164 &amp; "."&amp; Q9</f>
        <v>32.15</v>
      </c>
      <c r="W164" s="3" t="str">
        <f>C164 &amp; "."&amp; R9</f>
        <v>32.16</v>
      </c>
    </row>
  </sheetData>
  <mergeCells count="5">
    <mergeCell ref="T5:W5"/>
    <mergeCell ref="F4:J4"/>
    <mergeCell ref="E2:E5"/>
    <mergeCell ref="D4:D5"/>
    <mergeCell ref="B4:B5"/>
  </mergeCells>
  <printOptions horizontalCentered="1" gridLines="1"/>
  <pageMargins left="0.70866141732283472" right="0.70866141732283472" top="0.74803149606299213" bottom="0.74803149606299213" header="0.31496062992125984" footer="0.31496062992125984"/>
  <pageSetup paperSize="9" scale="61" fitToHeight="0" orientation="landscape" r:id="rId1"/>
  <rowBreaks count="5" manualBreakCount="5">
    <brk id="35" max="16383" man="1"/>
    <brk id="65" max="16383" man="1"/>
    <brk id="95" max="16383" man="1"/>
    <brk id="125" max="16383" man="1"/>
    <brk id="155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30"/>
  <sheetViews>
    <sheetView workbookViewId="0">
      <selection activeCell="X14" sqref="X14"/>
    </sheetView>
  </sheetViews>
  <sheetFormatPr baseColWidth="10" defaultColWidth="9.140625" defaultRowHeight="15"/>
  <cols>
    <col min="1" max="1" width="6" customWidth="1"/>
    <col min="3" max="3" width="6.28515625" customWidth="1"/>
    <col min="4" max="4" width="7.85546875" customWidth="1"/>
    <col min="14" max="14" width="5.5703125" customWidth="1"/>
    <col min="15" max="15" width="7.7109375" customWidth="1"/>
    <col min="16" max="16" width="6.85546875" customWidth="1"/>
    <col min="17" max="17" width="7" customWidth="1"/>
    <col min="18" max="18" width="6.85546875" customWidth="1"/>
  </cols>
  <sheetData>
    <row r="1" spans="1:24" ht="15.75" thickBot="1">
      <c r="A1" s="4" t="s">
        <v>3</v>
      </c>
      <c r="B1" s="4"/>
      <c r="C1" s="1">
        <f>IF(U1=1,0,1)</f>
        <v>0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3" t="s">
        <v>1</v>
      </c>
      <c r="U1" s="1">
        <v>1</v>
      </c>
    </row>
    <row r="2" spans="1:24">
      <c r="A2" s="5"/>
      <c r="B2" s="29"/>
      <c r="C2" s="6"/>
      <c r="D2" s="6"/>
      <c r="E2" s="77" t="s">
        <v>30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7" t="s">
        <v>2</v>
      </c>
      <c r="U2" s="6"/>
      <c r="V2" s="8"/>
      <c r="W2" s="9"/>
    </row>
    <row r="3" spans="1:24" ht="15.75">
      <c r="A3" s="34" t="s">
        <v>63</v>
      </c>
      <c r="B3" s="30"/>
      <c r="C3" s="10"/>
      <c r="D3" s="10"/>
      <c r="E3" s="78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1"/>
      <c r="T3" s="38" t="s">
        <v>114</v>
      </c>
      <c r="U3" s="10"/>
      <c r="V3" s="12"/>
      <c r="W3" s="13"/>
    </row>
    <row r="4" spans="1:24" ht="55.5">
      <c r="A4" s="14"/>
      <c r="B4" s="78" t="s">
        <v>60</v>
      </c>
      <c r="C4" s="15"/>
      <c r="D4" s="78" t="s">
        <v>53</v>
      </c>
      <c r="E4" s="78"/>
      <c r="F4" s="75" t="s">
        <v>19</v>
      </c>
      <c r="G4" s="75"/>
      <c r="H4" s="75"/>
      <c r="I4" s="75"/>
      <c r="J4" s="75"/>
      <c r="K4" s="17" t="s">
        <v>16</v>
      </c>
      <c r="L4" s="17" t="s">
        <v>17</v>
      </c>
      <c r="M4" s="17" t="s">
        <v>18</v>
      </c>
      <c r="N4" s="15"/>
      <c r="O4" s="15"/>
      <c r="P4" s="15"/>
      <c r="Q4" s="15"/>
      <c r="R4" s="15"/>
      <c r="S4" s="15"/>
      <c r="T4" s="18" t="s">
        <v>58</v>
      </c>
      <c r="U4" s="15"/>
      <c r="V4" s="19"/>
      <c r="W4" s="20"/>
      <c r="X4" s="2"/>
    </row>
    <row r="5" spans="1:24" ht="26.25">
      <c r="A5" s="14" t="s">
        <v>0</v>
      </c>
      <c r="B5" s="79"/>
      <c r="C5" s="15" t="s">
        <v>5</v>
      </c>
      <c r="D5" s="78"/>
      <c r="E5" s="78"/>
      <c r="F5" s="21" t="s">
        <v>6</v>
      </c>
      <c r="G5" s="21" t="s">
        <v>9</v>
      </c>
      <c r="H5" s="21" t="s">
        <v>7</v>
      </c>
      <c r="I5" s="21" t="s">
        <v>8</v>
      </c>
      <c r="J5" s="21" t="s">
        <v>10</v>
      </c>
      <c r="K5" s="21" t="s">
        <v>11</v>
      </c>
      <c r="L5" s="21" t="s">
        <v>12</v>
      </c>
      <c r="M5" s="21" t="s">
        <v>13</v>
      </c>
      <c r="N5" s="15" t="s">
        <v>4</v>
      </c>
      <c r="O5" s="15" t="s">
        <v>65</v>
      </c>
      <c r="P5" s="15" t="s">
        <v>66</v>
      </c>
      <c r="Q5" s="15" t="s">
        <v>67</v>
      </c>
      <c r="R5" s="15" t="s">
        <v>68</v>
      </c>
      <c r="S5" s="15" t="s">
        <v>57</v>
      </c>
      <c r="T5" s="75" t="s">
        <v>58</v>
      </c>
      <c r="U5" s="75"/>
      <c r="V5" s="75"/>
      <c r="W5" s="76"/>
      <c r="X5" s="2"/>
    </row>
    <row r="6" spans="1:24">
      <c r="A6" s="22">
        <v>0</v>
      </c>
      <c r="B6" s="33">
        <v>1</v>
      </c>
      <c r="C6" s="10">
        <v>0</v>
      </c>
      <c r="D6" s="10" t="s">
        <v>54</v>
      </c>
      <c r="E6" s="10" t="s">
        <v>22</v>
      </c>
      <c r="F6" s="10" t="s">
        <v>14</v>
      </c>
      <c r="G6" s="10" t="s">
        <v>14</v>
      </c>
      <c r="H6" s="10" t="s">
        <v>14</v>
      </c>
      <c r="I6" s="10" t="s">
        <v>14</v>
      </c>
      <c r="J6" s="10" t="s">
        <v>14</v>
      </c>
      <c r="K6" s="32" t="s">
        <v>14</v>
      </c>
      <c r="L6" s="32" t="s">
        <v>15</v>
      </c>
      <c r="M6" s="32" t="s">
        <v>15</v>
      </c>
      <c r="N6" s="10"/>
      <c r="O6" s="10">
        <v>0</v>
      </c>
      <c r="P6" s="10">
        <v>1</v>
      </c>
      <c r="Q6" s="10">
        <v>2</v>
      </c>
      <c r="R6" s="10">
        <v>3</v>
      </c>
      <c r="S6" s="10" t="s">
        <v>20</v>
      </c>
      <c r="T6" s="35" t="s">
        <v>22</v>
      </c>
      <c r="U6" s="35" t="s">
        <v>20</v>
      </c>
      <c r="V6" s="35" t="s">
        <v>69</v>
      </c>
      <c r="W6" s="23" t="s">
        <v>70</v>
      </c>
    </row>
    <row r="7" spans="1:24">
      <c r="A7" s="22">
        <v>1</v>
      </c>
      <c r="B7" s="33">
        <v>2</v>
      </c>
      <c r="C7" s="10">
        <v>0</v>
      </c>
      <c r="D7" s="10" t="s">
        <v>55</v>
      </c>
      <c r="E7" s="10" t="s">
        <v>22</v>
      </c>
      <c r="F7" s="10" t="s">
        <v>14</v>
      </c>
      <c r="G7" s="10" t="s">
        <v>14</v>
      </c>
      <c r="H7" s="10" t="s">
        <v>14</v>
      </c>
      <c r="I7" s="10" t="s">
        <v>14</v>
      </c>
      <c r="J7" s="10" t="s">
        <v>14</v>
      </c>
      <c r="K7" s="32" t="s">
        <v>14</v>
      </c>
      <c r="L7" s="32" t="s">
        <v>15</v>
      </c>
      <c r="M7" s="32" t="s">
        <v>15</v>
      </c>
      <c r="N7" s="10"/>
      <c r="O7" s="10">
        <v>4</v>
      </c>
      <c r="P7" s="10">
        <v>5</v>
      </c>
      <c r="Q7" s="10">
        <v>6</v>
      </c>
      <c r="R7" s="10">
        <v>7</v>
      </c>
      <c r="S7" s="10" t="s">
        <v>69</v>
      </c>
      <c r="T7" s="35" t="s">
        <v>71</v>
      </c>
      <c r="U7" s="35" t="s">
        <v>72</v>
      </c>
      <c r="V7" s="35" t="s">
        <v>73</v>
      </c>
      <c r="W7" s="23" t="s">
        <v>74</v>
      </c>
    </row>
    <row r="8" spans="1:24">
      <c r="A8" s="22">
        <v>2</v>
      </c>
      <c r="B8" s="33" t="s">
        <v>61</v>
      </c>
      <c r="C8" s="10">
        <v>0</v>
      </c>
      <c r="D8" s="10" t="s">
        <v>55</v>
      </c>
      <c r="E8" s="10" t="s">
        <v>22</v>
      </c>
      <c r="F8" s="10" t="s">
        <v>14</v>
      </c>
      <c r="G8" s="10" t="s">
        <v>14</v>
      </c>
      <c r="H8" s="10" t="s">
        <v>14</v>
      </c>
      <c r="I8" s="10" t="s">
        <v>14</v>
      </c>
      <c r="J8" s="10" t="s">
        <v>14</v>
      </c>
      <c r="K8" s="32" t="s">
        <v>14</v>
      </c>
      <c r="L8" s="32" t="s">
        <v>15</v>
      </c>
      <c r="M8" s="32" t="s">
        <v>15</v>
      </c>
      <c r="N8" s="10"/>
      <c r="O8" s="10">
        <v>8</v>
      </c>
      <c r="P8" s="10">
        <v>9</v>
      </c>
      <c r="Q8" s="10">
        <v>10</v>
      </c>
      <c r="R8" s="10">
        <v>11</v>
      </c>
      <c r="S8" s="10" t="s">
        <v>70</v>
      </c>
      <c r="T8" s="35" t="s">
        <v>75</v>
      </c>
      <c r="U8" s="35" t="s">
        <v>76</v>
      </c>
      <c r="V8" s="18" t="s">
        <v>77</v>
      </c>
      <c r="W8" s="23" t="s">
        <v>78</v>
      </c>
    </row>
    <row r="9" spans="1:24">
      <c r="A9" s="22">
        <v>3</v>
      </c>
      <c r="B9" s="33">
        <v>4</v>
      </c>
      <c r="C9" s="10">
        <v>0</v>
      </c>
      <c r="D9" s="10" t="s">
        <v>55</v>
      </c>
      <c r="E9" s="10" t="s">
        <v>22</v>
      </c>
      <c r="F9" s="10" t="s">
        <v>14</v>
      </c>
      <c r="G9" s="10" t="s">
        <v>14</v>
      </c>
      <c r="H9" s="10" t="s">
        <v>14</v>
      </c>
      <c r="I9" s="10" t="s">
        <v>14</v>
      </c>
      <c r="J9" s="10" t="s">
        <v>14</v>
      </c>
      <c r="K9" s="32" t="s">
        <v>14</v>
      </c>
      <c r="L9" s="32" t="s">
        <v>15</v>
      </c>
      <c r="M9" s="32" t="s">
        <v>15</v>
      </c>
      <c r="N9" s="10"/>
      <c r="O9" s="10">
        <v>12</v>
      </c>
      <c r="P9" s="10">
        <v>13</v>
      </c>
      <c r="Q9" s="10">
        <v>14</v>
      </c>
      <c r="R9" s="10">
        <v>15</v>
      </c>
      <c r="S9" s="10" t="s">
        <v>71</v>
      </c>
      <c r="T9" s="35" t="s">
        <v>79</v>
      </c>
      <c r="U9" s="35" t="s">
        <v>80</v>
      </c>
      <c r="V9" s="35" t="s">
        <v>81</v>
      </c>
      <c r="W9" s="23" t="s">
        <v>82</v>
      </c>
    </row>
    <row r="10" spans="1:24">
      <c r="A10" s="22"/>
      <c r="B10" s="33"/>
      <c r="C10" s="10"/>
      <c r="D10" s="10"/>
      <c r="E10" s="10"/>
      <c r="F10" s="10"/>
      <c r="G10" s="10"/>
      <c r="H10" s="10"/>
      <c r="I10" s="10"/>
      <c r="J10" s="10"/>
      <c r="K10" s="32"/>
      <c r="L10" s="32"/>
      <c r="M10" s="32"/>
      <c r="N10" s="10"/>
      <c r="O10" s="10"/>
      <c r="P10" s="10"/>
      <c r="Q10" s="10"/>
      <c r="R10" s="10"/>
      <c r="S10" s="10"/>
      <c r="T10" s="18"/>
      <c r="U10" s="10"/>
      <c r="V10" s="12"/>
      <c r="W10" s="13"/>
    </row>
    <row r="11" spans="1:24">
      <c r="A11" s="22">
        <v>4</v>
      </c>
      <c r="B11" s="33">
        <v>3</v>
      </c>
      <c r="C11" s="10">
        <v>1</v>
      </c>
      <c r="D11" s="10" t="s">
        <v>56</v>
      </c>
      <c r="E11" s="10" t="s">
        <v>20</v>
      </c>
      <c r="F11" s="32" t="s">
        <v>15</v>
      </c>
      <c r="G11" s="10" t="s">
        <v>14</v>
      </c>
      <c r="H11" s="10" t="s">
        <v>14</v>
      </c>
      <c r="I11" s="10" t="s">
        <v>14</v>
      </c>
      <c r="J11" s="10" t="s">
        <v>14</v>
      </c>
      <c r="K11" s="32" t="s">
        <v>15</v>
      </c>
      <c r="L11" s="32" t="s">
        <v>14</v>
      </c>
      <c r="M11" s="32" t="s">
        <v>14</v>
      </c>
      <c r="N11" s="10"/>
      <c r="O11" s="10">
        <v>64</v>
      </c>
      <c r="P11" s="10">
        <v>65</v>
      </c>
      <c r="Q11" s="10">
        <v>66</v>
      </c>
      <c r="R11" s="10">
        <v>67</v>
      </c>
      <c r="S11" s="10" t="s">
        <v>23</v>
      </c>
      <c r="T11" s="35" t="s">
        <v>21</v>
      </c>
      <c r="U11" s="35" t="s">
        <v>23</v>
      </c>
      <c r="V11" s="35" t="s">
        <v>83</v>
      </c>
      <c r="W11" s="23" t="s">
        <v>84</v>
      </c>
    </row>
    <row r="12" spans="1:24">
      <c r="A12" s="22">
        <v>5</v>
      </c>
      <c r="B12" s="33" t="s">
        <v>62</v>
      </c>
      <c r="C12" s="10">
        <v>1</v>
      </c>
      <c r="D12" s="10" t="s">
        <v>56</v>
      </c>
      <c r="E12" s="10" t="s">
        <v>20</v>
      </c>
      <c r="F12" s="32" t="s">
        <v>15</v>
      </c>
      <c r="G12" s="10" t="s">
        <v>14</v>
      </c>
      <c r="H12" s="10" t="s">
        <v>14</v>
      </c>
      <c r="I12" s="10" t="s">
        <v>14</v>
      </c>
      <c r="J12" s="10" t="s">
        <v>14</v>
      </c>
      <c r="K12" s="32" t="s">
        <v>15</v>
      </c>
      <c r="L12" s="32" t="s">
        <v>14</v>
      </c>
      <c r="M12" s="32" t="s">
        <v>14</v>
      </c>
      <c r="N12" s="10"/>
      <c r="O12" s="10">
        <v>68</v>
      </c>
      <c r="P12" s="10">
        <v>69</v>
      </c>
      <c r="Q12" s="10">
        <v>70</v>
      </c>
      <c r="R12" s="10">
        <v>71</v>
      </c>
      <c r="S12" s="10" t="s">
        <v>83</v>
      </c>
      <c r="T12" s="35" t="s">
        <v>85</v>
      </c>
      <c r="U12" s="35" t="s">
        <v>86</v>
      </c>
      <c r="V12" s="18" t="s">
        <v>87</v>
      </c>
      <c r="W12" s="23" t="s">
        <v>88</v>
      </c>
    </row>
    <row r="13" spans="1:24">
      <c r="A13" s="22">
        <v>6</v>
      </c>
      <c r="B13" s="33">
        <v>6</v>
      </c>
      <c r="C13" s="10">
        <v>1</v>
      </c>
      <c r="D13" s="10" t="s">
        <v>56</v>
      </c>
      <c r="E13" s="10" t="s">
        <v>20</v>
      </c>
      <c r="F13" s="32" t="s">
        <v>15</v>
      </c>
      <c r="G13" s="10" t="s">
        <v>14</v>
      </c>
      <c r="H13" s="10" t="s">
        <v>14</v>
      </c>
      <c r="I13" s="10" t="s">
        <v>14</v>
      </c>
      <c r="J13" s="10" t="s">
        <v>14</v>
      </c>
      <c r="K13" s="32" t="s">
        <v>15</v>
      </c>
      <c r="L13" s="32" t="s">
        <v>14</v>
      </c>
      <c r="M13" s="32" t="s">
        <v>14</v>
      </c>
      <c r="N13" s="10"/>
      <c r="O13" s="10">
        <v>72</v>
      </c>
      <c r="P13" s="10">
        <v>73</v>
      </c>
      <c r="Q13" s="10">
        <v>74</v>
      </c>
      <c r="R13" s="10">
        <v>75</v>
      </c>
      <c r="S13" s="10" t="s">
        <v>84</v>
      </c>
      <c r="T13" s="35" t="s">
        <v>89</v>
      </c>
      <c r="U13" s="35" t="s">
        <v>90</v>
      </c>
      <c r="V13" s="35" t="s">
        <v>91</v>
      </c>
      <c r="W13" s="36" t="s">
        <v>92</v>
      </c>
      <c r="X13" t="s">
        <v>64</v>
      </c>
    </row>
    <row r="14" spans="1:24">
      <c r="A14" s="22">
        <v>7</v>
      </c>
      <c r="B14" s="33">
        <v>7</v>
      </c>
      <c r="C14" s="10">
        <v>1</v>
      </c>
      <c r="D14" s="10" t="s">
        <v>56</v>
      </c>
      <c r="E14" s="10" t="s">
        <v>20</v>
      </c>
      <c r="F14" s="32" t="s">
        <v>15</v>
      </c>
      <c r="G14" s="10" t="s">
        <v>14</v>
      </c>
      <c r="H14" s="10" t="s">
        <v>14</v>
      </c>
      <c r="I14" s="10" t="s">
        <v>14</v>
      </c>
      <c r="J14" s="10" t="s">
        <v>14</v>
      </c>
      <c r="K14" s="32" t="s">
        <v>15</v>
      </c>
      <c r="L14" s="32" t="s">
        <v>14</v>
      </c>
      <c r="M14" s="32" t="s">
        <v>14</v>
      </c>
      <c r="N14" s="10"/>
      <c r="O14" s="10">
        <v>76</v>
      </c>
      <c r="P14" s="10">
        <v>77</v>
      </c>
      <c r="Q14" s="10">
        <v>78</v>
      </c>
      <c r="R14" s="10">
        <v>79</v>
      </c>
      <c r="S14" s="10" t="s">
        <v>85</v>
      </c>
      <c r="T14" s="35" t="s">
        <v>93</v>
      </c>
      <c r="U14" s="35" t="s">
        <v>94</v>
      </c>
      <c r="V14" s="18" t="s">
        <v>95</v>
      </c>
      <c r="W14" s="23" t="s">
        <v>96</v>
      </c>
    </row>
    <row r="15" spans="1:24" ht="15.75" thickBot="1">
      <c r="A15" s="24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6"/>
      <c r="U15" s="25"/>
      <c r="V15" s="27"/>
      <c r="W15" s="28"/>
    </row>
    <row r="16" spans="1:24" ht="15.75" thickBot="1"/>
    <row r="17" spans="1:24">
      <c r="A17" s="5"/>
      <c r="B17" s="29"/>
      <c r="C17" s="6"/>
      <c r="D17" s="6"/>
      <c r="E17" s="77" t="s">
        <v>30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7" t="s">
        <v>2</v>
      </c>
      <c r="U17" s="6"/>
      <c r="V17" s="8"/>
      <c r="W17" s="9"/>
    </row>
    <row r="18" spans="1:24" ht="18.75">
      <c r="A18" s="34" t="s">
        <v>63</v>
      </c>
      <c r="B18" s="30"/>
      <c r="C18" s="10"/>
      <c r="D18" s="10"/>
      <c r="E18" s="78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1"/>
      <c r="T18" s="37" t="s">
        <v>59</v>
      </c>
      <c r="U18" s="10"/>
      <c r="V18" s="12"/>
      <c r="W18" s="13"/>
    </row>
    <row r="19" spans="1:24" ht="55.5">
      <c r="A19" s="14"/>
      <c r="B19" s="78" t="s">
        <v>60</v>
      </c>
      <c r="C19" s="15"/>
      <c r="D19" s="78" t="s">
        <v>53</v>
      </c>
      <c r="E19" s="78"/>
      <c r="F19" s="75" t="s">
        <v>19</v>
      </c>
      <c r="G19" s="75"/>
      <c r="H19" s="75"/>
      <c r="I19" s="75"/>
      <c r="J19" s="75"/>
      <c r="K19" s="17" t="s">
        <v>16</v>
      </c>
      <c r="L19" s="17" t="s">
        <v>17</v>
      </c>
      <c r="M19" s="17" t="s">
        <v>18</v>
      </c>
      <c r="N19" s="15"/>
      <c r="O19" s="15"/>
      <c r="P19" s="15"/>
      <c r="Q19" s="15"/>
      <c r="R19" s="15"/>
      <c r="S19" s="15"/>
      <c r="T19" s="18" t="s">
        <v>58</v>
      </c>
      <c r="U19" s="15"/>
      <c r="V19" s="19"/>
      <c r="W19" s="20"/>
      <c r="X19" s="2"/>
    </row>
    <row r="20" spans="1:24" ht="26.25">
      <c r="A20" s="14" t="s">
        <v>0</v>
      </c>
      <c r="B20" s="79"/>
      <c r="C20" s="15" t="s">
        <v>5</v>
      </c>
      <c r="D20" s="78"/>
      <c r="E20" s="78"/>
      <c r="F20" s="21" t="s">
        <v>6</v>
      </c>
      <c r="G20" s="21" t="s">
        <v>9</v>
      </c>
      <c r="H20" s="21" t="s">
        <v>7</v>
      </c>
      <c r="I20" s="21" t="s">
        <v>8</v>
      </c>
      <c r="J20" s="21" t="s">
        <v>10</v>
      </c>
      <c r="K20" s="21" t="s">
        <v>11</v>
      </c>
      <c r="L20" s="21" t="s">
        <v>12</v>
      </c>
      <c r="M20" s="21" t="s">
        <v>13</v>
      </c>
      <c r="N20" s="15" t="s">
        <v>4</v>
      </c>
      <c r="O20" s="15" t="s">
        <v>66</v>
      </c>
      <c r="P20" s="15" t="s">
        <v>67</v>
      </c>
      <c r="Q20" s="15" t="s">
        <v>68</v>
      </c>
      <c r="R20" s="15" t="s">
        <v>97</v>
      </c>
      <c r="S20" s="15" t="s">
        <v>57</v>
      </c>
      <c r="T20" s="75" t="s">
        <v>58</v>
      </c>
      <c r="U20" s="75"/>
      <c r="V20" s="75"/>
      <c r="W20" s="76"/>
      <c r="X20" s="2"/>
    </row>
    <row r="21" spans="1:24">
      <c r="A21" s="22">
        <v>1</v>
      </c>
      <c r="B21" s="33">
        <v>1</v>
      </c>
      <c r="C21" s="10">
        <v>1</v>
      </c>
      <c r="D21" s="10" t="s">
        <v>54</v>
      </c>
      <c r="E21" s="10" t="s">
        <v>22</v>
      </c>
      <c r="F21" s="10" t="s">
        <v>14</v>
      </c>
      <c r="G21" s="10" t="s">
        <v>14</v>
      </c>
      <c r="H21" s="10" t="s">
        <v>14</v>
      </c>
      <c r="I21" s="10" t="s">
        <v>14</v>
      </c>
      <c r="J21" s="10" t="s">
        <v>14</v>
      </c>
      <c r="K21" s="32" t="s">
        <v>14</v>
      </c>
      <c r="L21" s="32" t="s">
        <v>15</v>
      </c>
      <c r="M21" s="32" t="s">
        <v>15</v>
      </c>
      <c r="N21" s="10"/>
      <c r="O21" s="10">
        <v>1</v>
      </c>
      <c r="P21" s="10">
        <v>2</v>
      </c>
      <c r="Q21" s="10">
        <v>3</v>
      </c>
      <c r="R21" s="10">
        <v>4</v>
      </c>
      <c r="S21" s="10" t="s">
        <v>23</v>
      </c>
      <c r="T21" s="35" t="s">
        <v>23</v>
      </c>
      <c r="U21" s="35" t="s">
        <v>83</v>
      </c>
      <c r="V21" s="35" t="s">
        <v>84</v>
      </c>
      <c r="W21" s="23" t="s">
        <v>85</v>
      </c>
    </row>
    <row r="22" spans="1:24">
      <c r="A22" s="22">
        <v>2</v>
      </c>
      <c r="B22" s="33">
        <v>2</v>
      </c>
      <c r="C22" s="10">
        <v>1</v>
      </c>
      <c r="D22" s="10" t="s">
        <v>55</v>
      </c>
      <c r="E22" s="10" t="s">
        <v>22</v>
      </c>
      <c r="F22" s="10" t="s">
        <v>14</v>
      </c>
      <c r="G22" s="10" t="s">
        <v>14</v>
      </c>
      <c r="H22" s="10" t="s">
        <v>14</v>
      </c>
      <c r="I22" s="10" t="s">
        <v>14</v>
      </c>
      <c r="J22" s="10" t="s">
        <v>14</v>
      </c>
      <c r="K22" s="32" t="s">
        <v>14</v>
      </c>
      <c r="L22" s="32" t="s">
        <v>15</v>
      </c>
      <c r="M22" s="32" t="s">
        <v>15</v>
      </c>
      <c r="N22" s="10"/>
      <c r="O22" s="10">
        <v>5</v>
      </c>
      <c r="P22" s="10">
        <v>6</v>
      </c>
      <c r="Q22" s="10">
        <v>7</v>
      </c>
      <c r="R22" s="10">
        <v>8</v>
      </c>
      <c r="S22" s="10" t="s">
        <v>83</v>
      </c>
      <c r="T22" s="35" t="s">
        <v>86</v>
      </c>
      <c r="U22" s="35" t="s">
        <v>87</v>
      </c>
      <c r="V22" s="35" t="s">
        <v>88</v>
      </c>
      <c r="W22" s="23" t="s">
        <v>89</v>
      </c>
    </row>
    <row r="23" spans="1:24">
      <c r="A23" s="22">
        <v>3</v>
      </c>
      <c r="B23" s="33" t="s">
        <v>61</v>
      </c>
      <c r="C23" s="10">
        <v>1</v>
      </c>
      <c r="D23" s="10" t="s">
        <v>55</v>
      </c>
      <c r="E23" s="10" t="s">
        <v>22</v>
      </c>
      <c r="F23" s="10" t="s">
        <v>14</v>
      </c>
      <c r="G23" s="10" t="s">
        <v>14</v>
      </c>
      <c r="H23" s="10" t="s">
        <v>14</v>
      </c>
      <c r="I23" s="10" t="s">
        <v>14</v>
      </c>
      <c r="J23" s="10" t="s">
        <v>14</v>
      </c>
      <c r="K23" s="32" t="s">
        <v>14</v>
      </c>
      <c r="L23" s="32" t="s">
        <v>15</v>
      </c>
      <c r="M23" s="32" t="s">
        <v>15</v>
      </c>
      <c r="N23" s="10"/>
      <c r="O23" s="10">
        <v>9</v>
      </c>
      <c r="P23" s="10">
        <v>10</v>
      </c>
      <c r="Q23" s="10">
        <v>11</v>
      </c>
      <c r="R23" s="10">
        <v>12</v>
      </c>
      <c r="S23" s="10" t="s">
        <v>84</v>
      </c>
      <c r="T23" s="35" t="s">
        <v>90</v>
      </c>
      <c r="U23" s="35" t="s">
        <v>91</v>
      </c>
      <c r="V23" s="18" t="s">
        <v>92</v>
      </c>
      <c r="W23" s="23" t="s">
        <v>93</v>
      </c>
    </row>
    <row r="24" spans="1:24">
      <c r="A24" s="22">
        <v>4</v>
      </c>
      <c r="B24" s="33">
        <v>4</v>
      </c>
      <c r="C24" s="10">
        <v>1</v>
      </c>
      <c r="D24" s="10" t="s">
        <v>55</v>
      </c>
      <c r="E24" s="10" t="s">
        <v>22</v>
      </c>
      <c r="F24" s="10" t="s">
        <v>14</v>
      </c>
      <c r="G24" s="10" t="s">
        <v>14</v>
      </c>
      <c r="H24" s="10" t="s">
        <v>14</v>
      </c>
      <c r="I24" s="10" t="s">
        <v>14</v>
      </c>
      <c r="J24" s="10" t="s">
        <v>14</v>
      </c>
      <c r="K24" s="32" t="s">
        <v>14</v>
      </c>
      <c r="L24" s="32" t="s">
        <v>15</v>
      </c>
      <c r="M24" s="32" t="s">
        <v>15</v>
      </c>
      <c r="N24" s="10"/>
      <c r="O24" s="10">
        <v>13</v>
      </c>
      <c r="P24" s="10">
        <v>14</v>
      </c>
      <c r="Q24" s="10">
        <v>15</v>
      </c>
      <c r="R24" s="10">
        <v>16</v>
      </c>
      <c r="S24" s="10" t="s">
        <v>85</v>
      </c>
      <c r="T24" s="35" t="s">
        <v>94</v>
      </c>
      <c r="U24" s="35" t="s">
        <v>95</v>
      </c>
      <c r="V24" s="35" t="s">
        <v>96</v>
      </c>
      <c r="W24" s="23" t="s">
        <v>98</v>
      </c>
    </row>
    <row r="25" spans="1:24">
      <c r="A25" s="22"/>
      <c r="B25" s="33"/>
      <c r="C25" s="10"/>
      <c r="D25" s="10"/>
      <c r="E25" s="10"/>
      <c r="F25" s="10"/>
      <c r="G25" s="10"/>
      <c r="H25" s="10"/>
      <c r="I25" s="10"/>
      <c r="J25" s="10"/>
      <c r="K25" s="32"/>
      <c r="L25" s="32"/>
      <c r="M25" s="32"/>
      <c r="N25" s="10"/>
      <c r="O25" s="10"/>
      <c r="P25" s="10"/>
      <c r="Q25" s="10"/>
      <c r="R25" s="10"/>
      <c r="S25" s="10"/>
      <c r="T25" s="18"/>
      <c r="U25" s="10"/>
      <c r="V25" s="12"/>
      <c r="W25" s="13"/>
    </row>
    <row r="26" spans="1:24">
      <c r="A26" s="22">
        <v>5</v>
      </c>
      <c r="B26" s="33">
        <v>3</v>
      </c>
      <c r="C26" s="10">
        <v>2</v>
      </c>
      <c r="D26" s="10" t="s">
        <v>56</v>
      </c>
      <c r="E26" s="10" t="s">
        <v>20</v>
      </c>
      <c r="F26" s="32" t="s">
        <v>15</v>
      </c>
      <c r="G26" s="10" t="s">
        <v>14</v>
      </c>
      <c r="H26" s="10" t="s">
        <v>14</v>
      </c>
      <c r="I26" s="10" t="s">
        <v>14</v>
      </c>
      <c r="J26" s="10" t="s">
        <v>14</v>
      </c>
      <c r="K26" s="32" t="s">
        <v>15</v>
      </c>
      <c r="L26" s="32" t="s">
        <v>14</v>
      </c>
      <c r="M26" s="32" t="s">
        <v>14</v>
      </c>
      <c r="N26" s="10"/>
      <c r="O26" s="10">
        <v>65</v>
      </c>
      <c r="P26" s="10">
        <v>66</v>
      </c>
      <c r="Q26" s="10">
        <v>67</v>
      </c>
      <c r="R26" s="10">
        <v>68</v>
      </c>
      <c r="S26" s="10" t="s">
        <v>25</v>
      </c>
      <c r="T26" s="35" t="s">
        <v>25</v>
      </c>
      <c r="U26" s="35" t="s">
        <v>99</v>
      </c>
      <c r="V26" s="35" t="s">
        <v>100</v>
      </c>
      <c r="W26" s="23" t="s">
        <v>101</v>
      </c>
    </row>
    <row r="27" spans="1:24">
      <c r="A27" s="22">
        <v>6</v>
      </c>
      <c r="B27" s="33" t="s">
        <v>62</v>
      </c>
      <c r="C27" s="10">
        <v>2</v>
      </c>
      <c r="D27" s="10" t="s">
        <v>56</v>
      </c>
      <c r="E27" s="10" t="s">
        <v>20</v>
      </c>
      <c r="F27" s="32" t="s">
        <v>15</v>
      </c>
      <c r="G27" s="10" t="s">
        <v>14</v>
      </c>
      <c r="H27" s="10" t="s">
        <v>14</v>
      </c>
      <c r="I27" s="10" t="s">
        <v>14</v>
      </c>
      <c r="J27" s="10" t="s">
        <v>14</v>
      </c>
      <c r="K27" s="32" t="s">
        <v>15</v>
      </c>
      <c r="L27" s="32" t="s">
        <v>14</v>
      </c>
      <c r="M27" s="32" t="s">
        <v>14</v>
      </c>
      <c r="N27" s="10"/>
      <c r="O27" s="10">
        <v>69</v>
      </c>
      <c r="P27" s="10">
        <v>70</v>
      </c>
      <c r="Q27" s="10">
        <v>71</v>
      </c>
      <c r="R27" s="10">
        <v>72</v>
      </c>
      <c r="S27" s="10" t="s">
        <v>99</v>
      </c>
      <c r="T27" s="35" t="s">
        <v>102</v>
      </c>
      <c r="U27" s="35" t="s">
        <v>103</v>
      </c>
      <c r="V27" s="18" t="s">
        <v>104</v>
      </c>
      <c r="W27" s="23" t="s">
        <v>105</v>
      </c>
    </row>
    <row r="28" spans="1:24">
      <c r="A28" s="22">
        <v>7</v>
      </c>
      <c r="B28" s="33">
        <v>6</v>
      </c>
      <c r="C28" s="10">
        <v>2</v>
      </c>
      <c r="D28" s="10" t="s">
        <v>56</v>
      </c>
      <c r="E28" s="10" t="s">
        <v>20</v>
      </c>
      <c r="F28" s="32" t="s">
        <v>15</v>
      </c>
      <c r="G28" s="10" t="s">
        <v>14</v>
      </c>
      <c r="H28" s="10" t="s">
        <v>14</v>
      </c>
      <c r="I28" s="10" t="s">
        <v>14</v>
      </c>
      <c r="J28" s="10" t="s">
        <v>14</v>
      </c>
      <c r="K28" s="32" t="s">
        <v>15</v>
      </c>
      <c r="L28" s="32" t="s">
        <v>14</v>
      </c>
      <c r="M28" s="32" t="s">
        <v>14</v>
      </c>
      <c r="N28" s="10"/>
      <c r="O28" s="10">
        <v>73</v>
      </c>
      <c r="P28" s="10">
        <v>74</v>
      </c>
      <c r="Q28" s="10">
        <v>75</v>
      </c>
      <c r="R28" s="10">
        <v>76</v>
      </c>
      <c r="S28" s="10" t="s">
        <v>100</v>
      </c>
      <c r="T28" s="35" t="s">
        <v>106</v>
      </c>
      <c r="U28" s="35" t="s">
        <v>107</v>
      </c>
      <c r="V28" s="35" t="s">
        <v>108</v>
      </c>
      <c r="W28" s="36" t="s">
        <v>109</v>
      </c>
      <c r="X28" t="s">
        <v>64</v>
      </c>
    </row>
    <row r="29" spans="1:24">
      <c r="A29" s="22">
        <v>8</v>
      </c>
      <c r="B29" s="33">
        <v>7</v>
      </c>
      <c r="C29" s="10">
        <v>2</v>
      </c>
      <c r="D29" s="10" t="s">
        <v>56</v>
      </c>
      <c r="E29" s="10" t="s">
        <v>20</v>
      </c>
      <c r="F29" s="32" t="s">
        <v>15</v>
      </c>
      <c r="G29" s="10" t="s">
        <v>14</v>
      </c>
      <c r="H29" s="10" t="s">
        <v>14</v>
      </c>
      <c r="I29" s="10" t="s">
        <v>14</v>
      </c>
      <c r="J29" s="10" t="s">
        <v>14</v>
      </c>
      <c r="K29" s="32" t="s">
        <v>15</v>
      </c>
      <c r="L29" s="32" t="s">
        <v>14</v>
      </c>
      <c r="M29" s="32" t="s">
        <v>14</v>
      </c>
      <c r="N29" s="10"/>
      <c r="O29" s="10">
        <v>77</v>
      </c>
      <c r="P29" s="10">
        <v>78</v>
      </c>
      <c r="Q29" s="10">
        <v>79</v>
      </c>
      <c r="R29" s="10">
        <v>80</v>
      </c>
      <c r="S29" s="10" t="s">
        <v>101</v>
      </c>
      <c r="T29" s="35" t="s">
        <v>110</v>
      </c>
      <c r="U29" s="35" t="s">
        <v>111</v>
      </c>
      <c r="V29" s="18" t="s">
        <v>112</v>
      </c>
      <c r="W29" s="23" t="s">
        <v>113</v>
      </c>
    </row>
    <row r="30" spans="1:24" ht="15.75" thickBot="1">
      <c r="A30" s="24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6"/>
      <c r="U30" s="25"/>
      <c r="V30" s="27"/>
      <c r="W30" s="28"/>
    </row>
  </sheetData>
  <mergeCells count="10">
    <mergeCell ref="E17:E20"/>
    <mergeCell ref="B19:B20"/>
    <mergeCell ref="D19:D20"/>
    <mergeCell ref="F19:J19"/>
    <mergeCell ref="T20:W20"/>
    <mergeCell ref="E2:E5"/>
    <mergeCell ref="B4:B5"/>
    <mergeCell ref="D4:D5"/>
    <mergeCell ref="F4:J4"/>
    <mergeCell ref="T5:W5"/>
  </mergeCells>
  <pageMargins left="0.70866141732283472" right="0.70866141732283472" top="0.74803149606299213" bottom="0.74803149606299213" header="0.31496062992125984" footer="0.31496062992125984"/>
  <pageSetup paperSize="9" scale="65" orientation="landscape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64"/>
  <sheetViews>
    <sheetView tabSelected="1" topLeftCell="A4" workbookViewId="0">
      <pane xSplit="2" ySplit="2" topLeftCell="P6" activePane="bottomRight" state="frozen"/>
      <selection activeCell="A4" sqref="A4"/>
      <selection pane="topRight" activeCell="C4" sqref="C4"/>
      <selection pane="bottomLeft" activeCell="A6" sqref="A6"/>
      <selection pane="bottomRight" activeCell="AD31" sqref="AD31"/>
    </sheetView>
  </sheetViews>
  <sheetFormatPr baseColWidth="10" defaultColWidth="9.140625" defaultRowHeight="15"/>
  <cols>
    <col min="1" max="1" width="10.28515625" style="31" customWidth="1"/>
    <col min="2" max="2" width="15.7109375" style="31" customWidth="1"/>
    <col min="3" max="3" width="9.140625" style="31"/>
    <col min="4" max="4" width="11.7109375" style="31" customWidth="1"/>
    <col min="5" max="5" width="14.5703125" style="31" customWidth="1"/>
    <col min="6" max="13" width="6.7109375" style="31" customWidth="1"/>
    <col min="14" max="18" width="9.140625" style="31"/>
    <col min="19" max="19" width="11.5703125" style="31" customWidth="1"/>
    <col min="20" max="20" width="9.140625" style="3"/>
    <col min="21" max="21" width="9.140625" style="31"/>
    <col min="24" max="24" width="13" style="2" customWidth="1"/>
  </cols>
  <sheetData>
    <row r="1" spans="1:24" ht="15.75" thickBot="1">
      <c r="A1" s="4" t="s">
        <v>3</v>
      </c>
      <c r="B1" s="4"/>
      <c r="C1" s="31">
        <f>IF(U1=1,0,1)</f>
        <v>1</v>
      </c>
      <c r="T1" s="3" t="s">
        <v>1</v>
      </c>
      <c r="U1" s="31">
        <v>3</v>
      </c>
    </row>
    <row r="2" spans="1:24">
      <c r="A2" s="5"/>
      <c r="B2" s="29"/>
      <c r="C2" s="6"/>
      <c r="D2" s="6"/>
      <c r="E2" s="77" t="s">
        <v>30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7" t="s">
        <v>2</v>
      </c>
      <c r="U2" s="6"/>
      <c r="V2" s="8"/>
      <c r="W2" s="9"/>
    </row>
    <row r="3" spans="1:24" ht="15.75">
      <c r="A3" s="34" t="s">
        <v>115</v>
      </c>
      <c r="B3" s="30"/>
      <c r="C3" s="10"/>
      <c r="D3" s="10"/>
      <c r="E3" s="78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1"/>
      <c r="T3" s="11" t="s">
        <v>59</v>
      </c>
      <c r="U3" s="10"/>
      <c r="V3" s="12"/>
      <c r="W3" s="13"/>
    </row>
    <row r="4" spans="1:24" s="2" customFormat="1" ht="55.5" customHeight="1">
      <c r="A4" s="14"/>
      <c r="B4" s="78" t="s">
        <v>60</v>
      </c>
      <c r="C4" s="16"/>
      <c r="D4" s="78" t="s">
        <v>53</v>
      </c>
      <c r="E4" s="78"/>
      <c r="F4" s="75" t="s">
        <v>19</v>
      </c>
      <c r="G4" s="75"/>
      <c r="H4" s="75"/>
      <c r="I4" s="75"/>
      <c r="J4" s="75"/>
      <c r="K4" s="17" t="s">
        <v>16</v>
      </c>
      <c r="L4" s="17" t="s">
        <v>17</v>
      </c>
      <c r="M4" s="17" t="s">
        <v>18</v>
      </c>
      <c r="N4" s="16"/>
      <c r="O4" s="16"/>
      <c r="P4" s="16"/>
      <c r="Q4" s="16"/>
      <c r="R4" s="16"/>
      <c r="S4" s="16"/>
      <c r="T4" s="18" t="s">
        <v>58</v>
      </c>
      <c r="U4" s="16"/>
      <c r="V4" s="19"/>
      <c r="W4" s="20"/>
    </row>
    <row r="5" spans="1:24" s="2" customFormat="1" ht="32.25" customHeight="1">
      <c r="A5" s="14" t="s">
        <v>0</v>
      </c>
      <c r="B5" s="79"/>
      <c r="C5" s="16" t="s">
        <v>5</v>
      </c>
      <c r="D5" s="78"/>
      <c r="E5" s="78"/>
      <c r="F5" s="21" t="s">
        <v>6</v>
      </c>
      <c r="G5" s="21" t="s">
        <v>9</v>
      </c>
      <c r="H5" s="21" t="s">
        <v>7</v>
      </c>
      <c r="I5" s="21" t="s">
        <v>8</v>
      </c>
      <c r="J5" s="21" t="s">
        <v>10</v>
      </c>
      <c r="K5" s="21" t="s">
        <v>11</v>
      </c>
      <c r="L5" s="21" t="s">
        <v>12</v>
      </c>
      <c r="M5" s="21" t="s">
        <v>13</v>
      </c>
      <c r="N5" s="16" t="s">
        <v>4</v>
      </c>
      <c r="O5" s="16" t="str">
        <f>"B" &amp; 0+Offset</f>
        <v>B1</v>
      </c>
      <c r="P5" s="16" t="str">
        <f>"B" &amp; 1+Offset</f>
        <v>B2</v>
      </c>
      <c r="Q5" s="16" t="str">
        <f>"B" &amp; 2+Offset</f>
        <v>B3</v>
      </c>
      <c r="R5" s="16" t="str">
        <f>"B" &amp; 3+Offset</f>
        <v>B4</v>
      </c>
      <c r="S5" s="16" t="s">
        <v>57</v>
      </c>
      <c r="T5" s="75" t="s">
        <v>58</v>
      </c>
      <c r="U5" s="75"/>
      <c r="V5" s="75"/>
      <c r="W5" s="76"/>
    </row>
    <row r="6" spans="1:24" ht="15.75">
      <c r="A6" s="22">
        <f>0+Offset</f>
        <v>1</v>
      </c>
      <c r="B6" s="33" t="s">
        <v>124</v>
      </c>
      <c r="C6" s="56">
        <f>INT((A6+4-Offset)/4-1)+Offset</f>
        <v>1</v>
      </c>
      <c r="D6" s="10" t="s">
        <v>54</v>
      </c>
      <c r="E6" s="10" t="s">
        <v>22</v>
      </c>
      <c r="F6" s="10" t="s">
        <v>14</v>
      </c>
      <c r="G6" s="10" t="s">
        <v>14</v>
      </c>
      <c r="H6" s="10" t="s">
        <v>14</v>
      </c>
      <c r="I6" s="10" t="s">
        <v>14</v>
      </c>
      <c r="J6" s="10" t="s">
        <v>14</v>
      </c>
      <c r="K6" s="55" t="s">
        <v>14</v>
      </c>
      <c r="L6" s="32" t="s">
        <v>15</v>
      </c>
      <c r="M6" s="32" t="s">
        <v>15</v>
      </c>
      <c r="N6" s="10"/>
      <c r="O6" s="10">
        <f>IF(Offset=0,C6*128+(A6-C6*4),(C6-Offset)*128+A6-(C6-Offset)*4)</f>
        <v>1</v>
      </c>
      <c r="P6" s="10">
        <f>O6+1</f>
        <v>2</v>
      </c>
      <c r="Q6" s="10">
        <f t="shared" ref="Q6:R6" si="0">P6+1</f>
        <v>3</v>
      </c>
      <c r="R6" s="10">
        <f t="shared" si="0"/>
        <v>4</v>
      </c>
      <c r="S6" s="10" t="str">
        <f>C6 &amp;".1"</f>
        <v>1.1</v>
      </c>
      <c r="T6" s="50" t="str">
        <f>C6 &amp;"."&amp; O6</f>
        <v>1.1</v>
      </c>
      <c r="U6" s="54" t="str">
        <f>C6 &amp;"."&amp; P6</f>
        <v>1.2</v>
      </c>
      <c r="V6" s="53" t="str">
        <f>C6 &amp;"."&amp; Q6</f>
        <v>1.3</v>
      </c>
      <c r="W6" s="40" t="str">
        <f>C6 &amp;"."&amp; R6</f>
        <v>1.4</v>
      </c>
      <c r="X6" s="58" t="s">
        <v>121</v>
      </c>
    </row>
    <row r="7" spans="1:24" ht="15.75">
      <c r="A7" s="22">
        <f>A6+1</f>
        <v>2</v>
      </c>
      <c r="B7" s="33">
        <v>31</v>
      </c>
      <c r="C7" s="56">
        <f>INT((A7+4-Offset)/4-1)+Offset</f>
        <v>1</v>
      </c>
      <c r="D7" s="10" t="s">
        <v>55</v>
      </c>
      <c r="E7" s="10" t="s">
        <v>22</v>
      </c>
      <c r="F7" s="10" t="s">
        <v>14</v>
      </c>
      <c r="G7" s="10" t="s">
        <v>14</v>
      </c>
      <c r="H7" s="10" t="s">
        <v>14</v>
      </c>
      <c r="I7" s="10" t="s">
        <v>14</v>
      </c>
      <c r="J7" s="10" t="s">
        <v>14</v>
      </c>
      <c r="K7" s="55" t="s">
        <v>14</v>
      </c>
      <c r="L7" s="32" t="s">
        <v>15</v>
      </c>
      <c r="M7" s="32" t="s">
        <v>15</v>
      </c>
      <c r="N7" s="10"/>
      <c r="O7" s="10">
        <f>R6+1</f>
        <v>5</v>
      </c>
      <c r="P7" s="10">
        <f t="shared" ref="P7:R9" si="1">O7+1</f>
        <v>6</v>
      </c>
      <c r="Q7" s="10">
        <f t="shared" si="1"/>
        <v>7</v>
      </c>
      <c r="R7" s="10">
        <f t="shared" si="1"/>
        <v>8</v>
      </c>
      <c r="S7" s="10" t="str">
        <f>C7 &amp;".2"</f>
        <v>1.2</v>
      </c>
      <c r="T7" s="50" t="str">
        <f t="shared" ref="T7:T9" si="2">C7 &amp;"."&amp; O7</f>
        <v>1.5</v>
      </c>
      <c r="U7" s="50" t="str">
        <f t="shared" ref="U7:U9" si="3">C7 &amp;"."&amp; P7</f>
        <v>1.6</v>
      </c>
      <c r="V7" s="39" t="str">
        <f t="shared" ref="V7:V9" si="4">C7 &amp;"."&amp; Q7</f>
        <v>1.7</v>
      </c>
      <c r="W7" s="40" t="str">
        <f t="shared" ref="W7:W9" si="5">C7 &amp;"."&amp; R7</f>
        <v>1.8</v>
      </c>
    </row>
    <row r="8" spans="1:24" ht="15.75">
      <c r="A8" s="22">
        <f t="shared" ref="A8:A69" si="6">A7+1</f>
        <v>3</v>
      </c>
      <c r="B8" s="33">
        <v>21</v>
      </c>
      <c r="C8" s="56">
        <f>INT((A8+4-Offset)/4-1)+Offset</f>
        <v>1</v>
      </c>
      <c r="D8" s="10" t="s">
        <v>55</v>
      </c>
      <c r="E8" s="10" t="s">
        <v>22</v>
      </c>
      <c r="F8" s="10" t="s">
        <v>14</v>
      </c>
      <c r="G8" s="10" t="s">
        <v>14</v>
      </c>
      <c r="H8" s="10" t="s">
        <v>14</v>
      </c>
      <c r="I8" s="10" t="s">
        <v>14</v>
      </c>
      <c r="J8" s="10" t="s">
        <v>14</v>
      </c>
      <c r="K8" s="55" t="s">
        <v>14</v>
      </c>
      <c r="L8" s="32" t="s">
        <v>15</v>
      </c>
      <c r="M8" s="32" t="s">
        <v>15</v>
      </c>
      <c r="N8" s="10"/>
      <c r="O8" s="10">
        <f t="shared" ref="O8:O9" si="7">R7+1</f>
        <v>9</v>
      </c>
      <c r="P8" s="10">
        <f t="shared" si="1"/>
        <v>10</v>
      </c>
      <c r="Q8" s="10">
        <f t="shared" si="1"/>
        <v>11</v>
      </c>
      <c r="R8" s="10">
        <f t="shared" si="1"/>
        <v>12</v>
      </c>
      <c r="S8" s="10" t="str">
        <f>C8 &amp;".3"</f>
        <v>1.3</v>
      </c>
      <c r="T8" s="50" t="str">
        <f t="shared" si="2"/>
        <v>1.9</v>
      </c>
      <c r="U8" s="50" t="str">
        <f t="shared" si="3"/>
        <v>1.10</v>
      </c>
      <c r="V8" s="39" t="str">
        <f t="shared" si="4"/>
        <v>1.11</v>
      </c>
      <c r="W8" s="40" t="str">
        <f t="shared" si="5"/>
        <v>1.12</v>
      </c>
    </row>
    <row r="9" spans="1:24" ht="15.75">
      <c r="A9" s="22">
        <f t="shared" si="6"/>
        <v>4</v>
      </c>
      <c r="B9" s="33">
        <v>13</v>
      </c>
      <c r="C9" s="56">
        <f>INT((A9+4-Offset)/4-1)+Offset</f>
        <v>1</v>
      </c>
      <c r="D9" s="10" t="s">
        <v>55</v>
      </c>
      <c r="E9" s="10" t="s">
        <v>22</v>
      </c>
      <c r="F9" s="10" t="s">
        <v>14</v>
      </c>
      <c r="G9" s="10" t="s">
        <v>14</v>
      </c>
      <c r="H9" s="10" t="s">
        <v>14</v>
      </c>
      <c r="I9" s="10" t="s">
        <v>14</v>
      </c>
      <c r="J9" s="10" t="s">
        <v>14</v>
      </c>
      <c r="K9" s="55" t="s">
        <v>14</v>
      </c>
      <c r="L9" s="32" t="s">
        <v>15</v>
      </c>
      <c r="M9" s="32" t="s">
        <v>15</v>
      </c>
      <c r="N9" s="10"/>
      <c r="O9" s="10">
        <f t="shared" si="7"/>
        <v>13</v>
      </c>
      <c r="P9" s="10">
        <f t="shared" si="1"/>
        <v>14</v>
      </c>
      <c r="Q9" s="10">
        <f t="shared" si="1"/>
        <v>15</v>
      </c>
      <c r="R9" s="10">
        <f t="shared" si="1"/>
        <v>16</v>
      </c>
      <c r="S9" s="10" t="str">
        <f>C9 &amp;".4"</f>
        <v>1.4</v>
      </c>
      <c r="T9" s="50" t="str">
        <f t="shared" si="2"/>
        <v>1.13</v>
      </c>
      <c r="U9" s="50" t="str">
        <f t="shared" si="3"/>
        <v>1.14</v>
      </c>
      <c r="V9" s="50" t="str">
        <f t="shared" si="4"/>
        <v>1.15</v>
      </c>
      <c r="W9" s="40" t="str">
        <f t="shared" si="5"/>
        <v>1.16</v>
      </c>
    </row>
    <row r="10" spans="1:24">
      <c r="A10" s="22"/>
      <c r="B10" s="45"/>
      <c r="C10" s="10"/>
      <c r="D10" s="10"/>
      <c r="E10" s="10"/>
      <c r="F10" s="10"/>
      <c r="G10" s="10"/>
      <c r="H10" s="10"/>
      <c r="I10" s="10"/>
      <c r="J10" s="10"/>
      <c r="K10" s="41"/>
      <c r="L10" s="41"/>
      <c r="M10" s="41"/>
      <c r="N10" s="10"/>
      <c r="O10" s="10"/>
      <c r="P10" s="10"/>
      <c r="Q10" s="10"/>
      <c r="R10" s="10"/>
      <c r="S10" s="10"/>
      <c r="T10" s="39"/>
      <c r="U10" s="41"/>
      <c r="V10" s="42"/>
      <c r="W10" s="43"/>
    </row>
    <row r="11" spans="1:24" ht="15.75">
      <c r="A11" s="22">
        <f>A9+1</f>
        <v>5</v>
      </c>
      <c r="B11" s="33">
        <v>2</v>
      </c>
      <c r="C11" s="56">
        <f>INT((A11+4-Offset)/4-1)+Offset</f>
        <v>2</v>
      </c>
      <c r="D11" s="10" t="s">
        <v>56</v>
      </c>
      <c r="E11" s="10" t="s">
        <v>20</v>
      </c>
      <c r="F11" s="32" t="s">
        <v>15</v>
      </c>
      <c r="G11" s="10" t="s">
        <v>14</v>
      </c>
      <c r="H11" s="10" t="s">
        <v>14</v>
      </c>
      <c r="I11" s="10" t="s">
        <v>14</v>
      </c>
      <c r="J11" s="10" t="s">
        <v>14</v>
      </c>
      <c r="K11" s="32" t="s">
        <v>15</v>
      </c>
      <c r="L11" s="32" t="s">
        <v>15</v>
      </c>
      <c r="M11" s="32" t="s">
        <v>15</v>
      </c>
      <c r="N11" s="10"/>
      <c r="O11" s="10">
        <f>O6+64</f>
        <v>65</v>
      </c>
      <c r="P11" s="10">
        <f>O11+1</f>
        <v>66</v>
      </c>
      <c r="Q11" s="10">
        <f t="shared" ref="Q11:R11" si="8">P11+1</f>
        <v>67</v>
      </c>
      <c r="R11" s="10">
        <f t="shared" si="8"/>
        <v>68</v>
      </c>
      <c r="S11" s="10" t="str">
        <f>C11 &amp;".1"</f>
        <v>2.1</v>
      </c>
      <c r="T11" s="50" t="str">
        <f>C11 &amp; "."&amp; O6</f>
        <v>2.1</v>
      </c>
      <c r="U11" s="50" t="str">
        <f>C11 &amp; "."&amp; P6</f>
        <v>2.2</v>
      </c>
      <c r="V11" s="50" t="str">
        <f>C11 &amp; "."&amp; Q6</f>
        <v>2.3</v>
      </c>
      <c r="W11" s="40" t="str">
        <f>C11 &amp; "."&amp; R6</f>
        <v>2.4</v>
      </c>
    </row>
    <row r="12" spans="1:24" ht="15.75">
      <c r="A12" s="22">
        <f t="shared" si="6"/>
        <v>6</v>
      </c>
      <c r="B12" s="33">
        <v>6</v>
      </c>
      <c r="C12" s="56">
        <f>INT((A12+4-Offset)/4-1)+Offset</f>
        <v>2</v>
      </c>
      <c r="D12" s="10" t="s">
        <v>56</v>
      </c>
      <c r="E12" s="10" t="s">
        <v>20</v>
      </c>
      <c r="F12" s="32" t="s">
        <v>15</v>
      </c>
      <c r="G12" s="10" t="s">
        <v>14</v>
      </c>
      <c r="H12" s="10" t="s">
        <v>14</v>
      </c>
      <c r="I12" s="10" t="s">
        <v>14</v>
      </c>
      <c r="J12" s="10" t="s">
        <v>14</v>
      </c>
      <c r="K12" s="32" t="s">
        <v>15</v>
      </c>
      <c r="L12" s="32" t="s">
        <v>15</v>
      </c>
      <c r="M12" s="32" t="s">
        <v>15</v>
      </c>
      <c r="N12" s="10"/>
      <c r="O12" s="10">
        <f>R11+1</f>
        <v>69</v>
      </c>
      <c r="P12" s="10">
        <f t="shared" ref="P12:R14" si="9">O12+1</f>
        <v>70</v>
      </c>
      <c r="Q12" s="10">
        <f t="shared" si="9"/>
        <v>71</v>
      </c>
      <c r="R12" s="10">
        <f t="shared" si="9"/>
        <v>72</v>
      </c>
      <c r="S12" s="10" t="str">
        <f>C12 &amp;".2"</f>
        <v>2.2</v>
      </c>
      <c r="T12" s="50" t="str">
        <f t="shared" ref="T12:T14" si="10">C12 &amp; "."&amp; O7</f>
        <v>2.5</v>
      </c>
      <c r="U12" s="50" t="str">
        <f>C12 &amp; "."&amp; P7</f>
        <v>2.6</v>
      </c>
      <c r="V12" s="50" t="str">
        <f>C12 &amp; "."&amp; Q7</f>
        <v>2.7</v>
      </c>
      <c r="W12" s="51" t="str">
        <f>C12 &amp; "."&amp; R7</f>
        <v>2.8</v>
      </c>
      <c r="X12" s="59" t="s">
        <v>119</v>
      </c>
    </row>
    <row r="13" spans="1:24" ht="15.75">
      <c r="A13" s="22">
        <f t="shared" si="6"/>
        <v>7</v>
      </c>
      <c r="B13" s="33">
        <v>7</v>
      </c>
      <c r="C13" s="56">
        <f>INT((A13+4-Offset)/4-1)+Offset</f>
        <v>2</v>
      </c>
      <c r="D13" s="10" t="s">
        <v>56</v>
      </c>
      <c r="E13" s="10" t="s">
        <v>20</v>
      </c>
      <c r="F13" s="32" t="s">
        <v>15</v>
      </c>
      <c r="G13" s="10" t="s">
        <v>14</v>
      </c>
      <c r="H13" s="10" t="s">
        <v>14</v>
      </c>
      <c r="I13" s="10" t="s">
        <v>14</v>
      </c>
      <c r="J13" s="10" t="s">
        <v>14</v>
      </c>
      <c r="K13" s="32" t="s">
        <v>15</v>
      </c>
      <c r="L13" s="32" t="s">
        <v>15</v>
      </c>
      <c r="M13" s="32" t="s">
        <v>15</v>
      </c>
      <c r="N13" s="10"/>
      <c r="O13" s="10">
        <f t="shared" ref="O13:O14" si="11">R12+1</f>
        <v>73</v>
      </c>
      <c r="P13" s="10">
        <f t="shared" si="9"/>
        <v>74</v>
      </c>
      <c r="Q13" s="10">
        <f t="shared" si="9"/>
        <v>75</v>
      </c>
      <c r="R13" s="10">
        <f t="shared" si="9"/>
        <v>76</v>
      </c>
      <c r="S13" s="10" t="str">
        <f>C13 &amp;".3"</f>
        <v>2.3</v>
      </c>
      <c r="T13" s="50" t="str">
        <f t="shared" si="10"/>
        <v>2.9</v>
      </c>
      <c r="U13" s="50" t="str">
        <f>C13 &amp; "."&amp; P8</f>
        <v>2.10</v>
      </c>
      <c r="V13" s="50" t="str">
        <f>C13 &amp; "."&amp; Q8</f>
        <v>2.11</v>
      </c>
      <c r="W13" s="40" t="str">
        <f>C13 &amp; "."&amp; R8</f>
        <v>2.12</v>
      </c>
    </row>
    <row r="14" spans="1:24" ht="15.75">
      <c r="A14" s="22">
        <f t="shared" si="6"/>
        <v>8</v>
      </c>
      <c r="B14" s="33">
        <v>12</v>
      </c>
      <c r="C14" s="56">
        <f>INT((A14+4-Offset)/4-1)+Offset</f>
        <v>2</v>
      </c>
      <c r="D14" s="10" t="s">
        <v>56</v>
      </c>
      <c r="E14" s="10" t="s">
        <v>20</v>
      </c>
      <c r="F14" s="32" t="s">
        <v>15</v>
      </c>
      <c r="G14" s="10" t="s">
        <v>14</v>
      </c>
      <c r="H14" s="10" t="s">
        <v>14</v>
      </c>
      <c r="I14" s="10" t="s">
        <v>14</v>
      </c>
      <c r="J14" s="10" t="s">
        <v>14</v>
      </c>
      <c r="K14" s="32" t="s">
        <v>15</v>
      </c>
      <c r="L14" s="32" t="s">
        <v>15</v>
      </c>
      <c r="M14" s="32" t="s">
        <v>15</v>
      </c>
      <c r="N14" s="10"/>
      <c r="O14" s="10">
        <f t="shared" si="11"/>
        <v>77</v>
      </c>
      <c r="P14" s="10">
        <f t="shared" si="9"/>
        <v>78</v>
      </c>
      <c r="Q14" s="10">
        <f t="shared" si="9"/>
        <v>79</v>
      </c>
      <c r="R14" s="10">
        <f t="shared" si="9"/>
        <v>80</v>
      </c>
      <c r="S14" s="10" t="str">
        <f>C14 &amp;".4"</f>
        <v>2.4</v>
      </c>
      <c r="T14" s="50" t="str">
        <f t="shared" si="10"/>
        <v>2.13</v>
      </c>
      <c r="U14" s="50" t="str">
        <f>C14 &amp; "."&amp; P9</f>
        <v>2.14</v>
      </c>
      <c r="V14" s="39" t="str">
        <f>C14 &amp; "."&amp; Q9</f>
        <v>2.15</v>
      </c>
      <c r="W14" s="40" t="str">
        <f>C14 &amp; "."&amp; R9</f>
        <v>2.16</v>
      </c>
    </row>
    <row r="15" spans="1:24" s="63" customFormat="1">
      <c r="A15" s="60"/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2"/>
      <c r="U15" s="61"/>
      <c r="W15" s="64"/>
      <c r="X15" s="65"/>
    </row>
    <row r="16" spans="1:24" ht="15.75">
      <c r="A16" s="31">
        <f>A14+1</f>
        <v>9</v>
      </c>
      <c r="B16" s="52">
        <v>1</v>
      </c>
      <c r="C16" s="57">
        <f>INT((A16+4-Offset)/4-1)+Offset</f>
        <v>3</v>
      </c>
      <c r="D16" s="31" t="s">
        <v>54</v>
      </c>
      <c r="E16" s="31" t="s">
        <v>21</v>
      </c>
      <c r="F16" s="31" t="s">
        <v>14</v>
      </c>
      <c r="G16" s="44" t="s">
        <v>15</v>
      </c>
      <c r="H16" s="31" t="s">
        <v>14</v>
      </c>
      <c r="I16" s="31" t="s">
        <v>14</v>
      </c>
      <c r="J16" s="31" t="s">
        <v>14</v>
      </c>
      <c r="K16" s="32" t="s">
        <v>15</v>
      </c>
      <c r="L16" s="32" t="s">
        <v>15</v>
      </c>
      <c r="M16" s="32" t="s">
        <v>15</v>
      </c>
      <c r="O16" s="31">
        <f>O11+64</f>
        <v>129</v>
      </c>
      <c r="P16" s="31">
        <f>O16+1</f>
        <v>130</v>
      </c>
      <c r="Q16" s="31">
        <f t="shared" ref="Q16:R16" si="12">P16+1</f>
        <v>131</v>
      </c>
      <c r="R16" s="31">
        <f t="shared" si="12"/>
        <v>132</v>
      </c>
      <c r="S16" s="31" t="str">
        <f>C16 &amp;".1"</f>
        <v>3.1</v>
      </c>
      <c r="T16" s="46" t="str">
        <f>C16 &amp; "."&amp; O6</f>
        <v>3.1</v>
      </c>
      <c r="U16" s="46" t="str">
        <f>C16 &amp; "."&amp; P6</f>
        <v>3.2</v>
      </c>
      <c r="V16" s="46" t="str">
        <f>C16 &amp; "."&amp; Q6</f>
        <v>3.3</v>
      </c>
      <c r="W16" s="51" t="str">
        <f>C16 &amp; "."&amp; R6</f>
        <v>3.4</v>
      </c>
      <c r="X16" s="59" t="s">
        <v>120</v>
      </c>
    </row>
    <row r="17" spans="1:25" ht="15.75">
      <c r="A17" s="31">
        <f t="shared" si="6"/>
        <v>10</v>
      </c>
      <c r="B17" s="52">
        <v>11</v>
      </c>
      <c r="C17" s="57">
        <f>INT((A17+4-Offset)/4-1)+Offset</f>
        <v>3</v>
      </c>
      <c r="D17" s="31" t="s">
        <v>55</v>
      </c>
      <c r="E17" s="31" t="s">
        <v>21</v>
      </c>
      <c r="F17" s="31" t="s">
        <v>14</v>
      </c>
      <c r="G17" s="44" t="s">
        <v>15</v>
      </c>
      <c r="H17" s="31" t="s">
        <v>14</v>
      </c>
      <c r="I17" s="31" t="s">
        <v>14</v>
      </c>
      <c r="J17" s="31" t="s">
        <v>14</v>
      </c>
      <c r="K17" s="32" t="s">
        <v>15</v>
      </c>
      <c r="L17" s="32" t="s">
        <v>15</v>
      </c>
      <c r="M17" s="32" t="s">
        <v>15</v>
      </c>
      <c r="O17" s="31">
        <f>R16+1</f>
        <v>133</v>
      </c>
      <c r="P17" s="31">
        <f t="shared" ref="P17:R19" si="13">O17+1</f>
        <v>134</v>
      </c>
      <c r="Q17" s="31">
        <f t="shared" si="13"/>
        <v>135</v>
      </c>
      <c r="R17" s="31">
        <f t="shared" si="13"/>
        <v>136</v>
      </c>
      <c r="S17" s="31" t="str">
        <f>C17 &amp;".2"</f>
        <v>3.2</v>
      </c>
      <c r="T17" s="46" t="str">
        <f t="shared" ref="T17:T19" si="14">C17 &amp; "."&amp; O7</f>
        <v>3.5</v>
      </c>
      <c r="U17" s="46" t="str">
        <f>C17 &amp; "."&amp; P7</f>
        <v>3.6</v>
      </c>
      <c r="V17" s="46" t="str">
        <f>C17 &amp; "."&amp; Q7</f>
        <v>3.7</v>
      </c>
      <c r="W17" s="23" t="str">
        <f>C17 &amp; "."&amp; R7</f>
        <v>3.8</v>
      </c>
    </row>
    <row r="18" spans="1:25" ht="15.75">
      <c r="A18" s="31">
        <f t="shared" si="6"/>
        <v>11</v>
      </c>
      <c r="B18" s="52">
        <v>14</v>
      </c>
      <c r="C18" s="57">
        <f>INT((A18+4-Offset)/4-1)+Offset</f>
        <v>3</v>
      </c>
      <c r="D18" s="31" t="s">
        <v>55</v>
      </c>
      <c r="E18" s="31" t="s">
        <v>21</v>
      </c>
      <c r="F18" s="31" t="s">
        <v>14</v>
      </c>
      <c r="G18" s="44" t="s">
        <v>15</v>
      </c>
      <c r="H18" s="31" t="s">
        <v>14</v>
      </c>
      <c r="I18" s="31" t="s">
        <v>14</v>
      </c>
      <c r="J18" s="31" t="s">
        <v>14</v>
      </c>
      <c r="K18" s="32" t="s">
        <v>15</v>
      </c>
      <c r="L18" s="32" t="s">
        <v>15</v>
      </c>
      <c r="M18" s="32" t="s">
        <v>15</v>
      </c>
      <c r="O18" s="31">
        <f t="shared" ref="O18:O19" si="15">R17+1</f>
        <v>137</v>
      </c>
      <c r="P18" s="31">
        <f t="shared" si="13"/>
        <v>138</v>
      </c>
      <c r="Q18" s="31">
        <f t="shared" si="13"/>
        <v>139</v>
      </c>
      <c r="R18" s="31">
        <f t="shared" si="13"/>
        <v>140</v>
      </c>
      <c r="S18" s="31" t="str">
        <f>C18 &amp;".3"</f>
        <v>3.3</v>
      </c>
      <c r="T18" s="46" t="str">
        <f t="shared" si="14"/>
        <v>3.9</v>
      </c>
      <c r="U18" s="46" t="str">
        <f>C18 &amp; "."&amp; P8</f>
        <v>3.10</v>
      </c>
      <c r="V18" s="3" t="str">
        <f>C18 &amp; "."&amp; Q8</f>
        <v>3.11</v>
      </c>
      <c r="W18" s="23" t="str">
        <f>C18 &amp; "."&amp; R8</f>
        <v>3.12</v>
      </c>
    </row>
    <row r="19" spans="1:25" ht="15.75">
      <c r="A19" s="31">
        <f t="shared" si="6"/>
        <v>12</v>
      </c>
      <c r="B19" s="52" t="s">
        <v>125</v>
      </c>
      <c r="C19" s="57">
        <f>INT((A19+4-Offset)/4-1)+Offset</f>
        <v>3</v>
      </c>
      <c r="D19" s="31" t="s">
        <v>55</v>
      </c>
      <c r="E19" s="31" t="s">
        <v>21</v>
      </c>
      <c r="F19" s="31" t="s">
        <v>14</v>
      </c>
      <c r="G19" s="44" t="s">
        <v>15</v>
      </c>
      <c r="H19" s="31" t="s">
        <v>14</v>
      </c>
      <c r="I19" s="31" t="s">
        <v>14</v>
      </c>
      <c r="J19" s="31" t="s">
        <v>14</v>
      </c>
      <c r="K19" s="32" t="s">
        <v>15</v>
      </c>
      <c r="L19" s="32" t="s">
        <v>15</v>
      </c>
      <c r="M19" s="32" t="s">
        <v>15</v>
      </c>
      <c r="O19" s="31">
        <f t="shared" si="15"/>
        <v>141</v>
      </c>
      <c r="P19" s="31">
        <f t="shared" si="13"/>
        <v>142</v>
      </c>
      <c r="Q19" s="31">
        <f t="shared" si="13"/>
        <v>143</v>
      </c>
      <c r="R19" s="31">
        <f t="shared" si="13"/>
        <v>144</v>
      </c>
      <c r="S19" s="31" t="str">
        <f>C19 &amp;".4"</f>
        <v>3.4</v>
      </c>
      <c r="T19" s="46" t="str">
        <f t="shared" si="14"/>
        <v>3.13</v>
      </c>
      <c r="U19" s="47" t="str">
        <f>C19 &amp; "."&amp; P9</f>
        <v>3.14</v>
      </c>
      <c r="V19" s="47" t="str">
        <f>C19 &amp; "."&amp; Q9</f>
        <v>3.15</v>
      </c>
      <c r="W19" s="66" t="str">
        <f>C19 &amp; "."&amp; R9</f>
        <v>3.16</v>
      </c>
      <c r="X19" s="59" t="s">
        <v>118</v>
      </c>
    </row>
    <row r="20" spans="1:25">
      <c r="W20" s="13"/>
      <c r="X20" s="58" t="s">
        <v>122</v>
      </c>
    </row>
    <row r="21" spans="1:25" ht="15.75">
      <c r="A21" s="31">
        <f>A19+1</f>
        <v>13</v>
      </c>
      <c r="B21" s="52">
        <v>3</v>
      </c>
      <c r="C21" s="57">
        <f>INT((A21+4-Offset)/4-1)+Offset</f>
        <v>4</v>
      </c>
      <c r="D21" s="31" t="s">
        <v>56</v>
      </c>
      <c r="E21" s="31" t="s">
        <v>23</v>
      </c>
      <c r="F21" s="44" t="s">
        <v>15</v>
      </c>
      <c r="G21" s="44" t="s">
        <v>15</v>
      </c>
      <c r="H21" s="31" t="s">
        <v>14</v>
      </c>
      <c r="I21" s="31" t="s">
        <v>14</v>
      </c>
      <c r="J21" s="31" t="s">
        <v>14</v>
      </c>
      <c r="K21" s="32" t="s">
        <v>15</v>
      </c>
      <c r="L21" s="32" t="s">
        <v>15</v>
      </c>
      <c r="M21" s="32" t="s">
        <v>15</v>
      </c>
      <c r="O21" s="31">
        <f>O16+64</f>
        <v>193</v>
      </c>
      <c r="P21" s="31">
        <f>O21+1</f>
        <v>194</v>
      </c>
      <c r="Q21" s="31">
        <f t="shared" ref="Q21:R21" si="16">P21+1</f>
        <v>195</v>
      </c>
      <c r="R21" s="31">
        <f t="shared" si="16"/>
        <v>196</v>
      </c>
      <c r="S21" s="31" t="str">
        <f>C21 &amp;".1"</f>
        <v>4.1</v>
      </c>
      <c r="T21" s="46" t="str">
        <f>C21 &amp; "."&amp; O6</f>
        <v>4.1</v>
      </c>
      <c r="U21" s="46" t="str">
        <f>C21 &amp; "."&amp; P6</f>
        <v>4.2</v>
      </c>
      <c r="V21" s="46" t="str">
        <f>C21 &amp; "."&amp; Q6</f>
        <v>4.3</v>
      </c>
      <c r="W21" s="23" t="str">
        <f>C21 &amp; "."&amp; R6</f>
        <v>4.4</v>
      </c>
    </row>
    <row r="22" spans="1:25" ht="15.75">
      <c r="A22" s="31">
        <f t="shared" si="6"/>
        <v>14</v>
      </c>
      <c r="B22" s="52">
        <v>5</v>
      </c>
      <c r="C22" s="57">
        <f>INT((A22+4-Offset)/4-1)+Offset</f>
        <v>4</v>
      </c>
      <c r="D22" s="31" t="s">
        <v>56</v>
      </c>
      <c r="E22" s="31" t="s">
        <v>23</v>
      </c>
      <c r="F22" s="44" t="s">
        <v>15</v>
      </c>
      <c r="G22" s="44" t="s">
        <v>15</v>
      </c>
      <c r="H22" s="31" t="s">
        <v>14</v>
      </c>
      <c r="I22" s="31" t="s">
        <v>14</v>
      </c>
      <c r="J22" s="31" t="s">
        <v>14</v>
      </c>
      <c r="K22" s="32" t="s">
        <v>15</v>
      </c>
      <c r="L22" s="32" t="s">
        <v>15</v>
      </c>
      <c r="M22" s="32" t="s">
        <v>15</v>
      </c>
      <c r="O22" s="31">
        <f>R21+1</f>
        <v>197</v>
      </c>
      <c r="P22" s="31">
        <f t="shared" ref="P22:R24" si="17">O22+1</f>
        <v>198</v>
      </c>
      <c r="Q22" s="31">
        <f t="shared" si="17"/>
        <v>199</v>
      </c>
      <c r="R22" s="31">
        <f t="shared" si="17"/>
        <v>200</v>
      </c>
      <c r="S22" s="31" t="str">
        <f>C22 &amp;".2"</f>
        <v>4.2</v>
      </c>
      <c r="T22" s="46" t="str">
        <f t="shared" ref="T22:T24" si="18">C22 &amp; "."&amp; O7</f>
        <v>4.5</v>
      </c>
      <c r="U22" s="46" t="str">
        <f>C22 &amp; "."&amp; P7</f>
        <v>4.6</v>
      </c>
      <c r="V22" s="46" t="str">
        <f>C22 &amp; "."&amp; Q7</f>
        <v>4.7</v>
      </c>
      <c r="W22" s="51" t="str">
        <f>C22 &amp; "."&amp; R7</f>
        <v>4.8</v>
      </c>
      <c r="X22" s="59" t="s">
        <v>123</v>
      </c>
    </row>
    <row r="23" spans="1:25" ht="15.75">
      <c r="A23" s="31">
        <f t="shared" si="6"/>
        <v>15</v>
      </c>
      <c r="B23" s="52">
        <v>22</v>
      </c>
      <c r="C23" s="57">
        <f>INT((A23+4-Offset)/4-1)+Offset</f>
        <v>4</v>
      </c>
      <c r="D23" s="31" t="s">
        <v>56</v>
      </c>
      <c r="E23" s="31" t="s">
        <v>23</v>
      </c>
      <c r="F23" s="44" t="s">
        <v>15</v>
      </c>
      <c r="G23" s="44" t="s">
        <v>15</v>
      </c>
      <c r="H23" s="31" t="s">
        <v>14</v>
      </c>
      <c r="I23" s="31" t="s">
        <v>14</v>
      </c>
      <c r="J23" s="31" t="s">
        <v>14</v>
      </c>
      <c r="K23" s="32" t="s">
        <v>15</v>
      </c>
      <c r="L23" s="32" t="s">
        <v>15</v>
      </c>
      <c r="M23" s="32" t="s">
        <v>15</v>
      </c>
      <c r="O23" s="31">
        <f t="shared" ref="O23:O24" si="19">R22+1</f>
        <v>201</v>
      </c>
      <c r="P23" s="31">
        <f t="shared" si="17"/>
        <v>202</v>
      </c>
      <c r="Q23" s="31">
        <f t="shared" si="17"/>
        <v>203</v>
      </c>
      <c r="R23" s="31">
        <f t="shared" si="17"/>
        <v>204</v>
      </c>
      <c r="S23" s="31" t="str">
        <f>C23 &amp;".3"</f>
        <v>4.3</v>
      </c>
      <c r="T23" s="46" t="str">
        <f t="shared" si="18"/>
        <v>4.9</v>
      </c>
      <c r="U23" s="46" t="str">
        <f>C23 &amp; "."&amp; P8</f>
        <v>4.10</v>
      </c>
      <c r="V23" s="46" t="str">
        <f>C23 &amp; "."&amp; Q8</f>
        <v>4.11</v>
      </c>
      <c r="W23" s="23" t="str">
        <f>C23 &amp; "."&amp; R8</f>
        <v>4.12</v>
      </c>
    </row>
    <row r="24" spans="1:25" ht="15.75">
      <c r="A24" s="31">
        <f t="shared" si="6"/>
        <v>16</v>
      </c>
      <c r="B24" s="52">
        <v>30</v>
      </c>
      <c r="C24" s="57">
        <f>INT((A24+4-Offset)/4-1)+Offset</f>
        <v>4</v>
      </c>
      <c r="D24" s="31" t="s">
        <v>56</v>
      </c>
      <c r="E24" s="31" t="s">
        <v>23</v>
      </c>
      <c r="F24" s="44" t="s">
        <v>15</v>
      </c>
      <c r="G24" s="44" t="s">
        <v>15</v>
      </c>
      <c r="H24" s="31" t="s">
        <v>14</v>
      </c>
      <c r="I24" s="31" t="s">
        <v>14</v>
      </c>
      <c r="J24" s="31" t="s">
        <v>14</v>
      </c>
      <c r="K24" s="32" t="s">
        <v>15</v>
      </c>
      <c r="L24" s="32" t="s">
        <v>15</v>
      </c>
      <c r="M24" s="32" t="s">
        <v>15</v>
      </c>
      <c r="O24" s="31">
        <f t="shared" si="19"/>
        <v>205</v>
      </c>
      <c r="P24" s="31">
        <f t="shared" si="17"/>
        <v>206</v>
      </c>
      <c r="Q24" s="31">
        <f t="shared" si="17"/>
        <v>207</v>
      </c>
      <c r="R24" s="31">
        <f t="shared" si="17"/>
        <v>208</v>
      </c>
      <c r="S24" s="31" t="str">
        <f>C24 &amp;".4"</f>
        <v>4.4</v>
      </c>
      <c r="T24" s="46" t="str">
        <f t="shared" si="18"/>
        <v>4.13</v>
      </c>
      <c r="U24" s="46" t="str">
        <f>C24 &amp; "."&amp; P9</f>
        <v>4.14</v>
      </c>
      <c r="V24" s="3" t="str">
        <f>C24 &amp; "."&amp; Q9</f>
        <v>4.15</v>
      </c>
      <c r="W24" s="23" t="str">
        <f>C24 &amp; "."&amp; R9</f>
        <v>4.16</v>
      </c>
    </row>
    <row r="25" spans="1:25">
      <c r="U25" s="3"/>
      <c r="V25" s="3"/>
      <c r="W25" s="23"/>
    </row>
    <row r="26" spans="1:25" ht="15.75">
      <c r="A26" s="31">
        <f>A24+1</f>
        <v>17</v>
      </c>
      <c r="B26" s="52">
        <v>8</v>
      </c>
      <c r="C26" s="57">
        <f>INT((A26+4-Offset)/4-1)+Offset</f>
        <v>5</v>
      </c>
      <c r="D26" s="31" t="s">
        <v>54</v>
      </c>
      <c r="E26" s="31" t="s">
        <v>24</v>
      </c>
      <c r="F26" s="31" t="s">
        <v>14</v>
      </c>
      <c r="G26" s="31" t="s">
        <v>14</v>
      </c>
      <c r="H26" s="44" t="s">
        <v>15</v>
      </c>
      <c r="I26" s="31" t="s">
        <v>14</v>
      </c>
      <c r="J26" s="31" t="s">
        <v>14</v>
      </c>
      <c r="K26" s="32" t="s">
        <v>15</v>
      </c>
      <c r="L26" s="32" t="s">
        <v>15</v>
      </c>
      <c r="M26" s="32" t="s">
        <v>15</v>
      </c>
      <c r="O26" s="31">
        <f>O21+64</f>
        <v>257</v>
      </c>
      <c r="P26" s="31">
        <f>O26+1</f>
        <v>258</v>
      </c>
      <c r="Q26" s="31">
        <f t="shared" ref="Q26:R26" si="20">P26+1</f>
        <v>259</v>
      </c>
      <c r="R26" s="31">
        <f t="shared" si="20"/>
        <v>260</v>
      </c>
      <c r="S26" s="31" t="str">
        <f>C26 &amp;".1"</f>
        <v>5.1</v>
      </c>
      <c r="T26" s="46" t="str">
        <f>C26 &amp; "."&amp; O6</f>
        <v>5.1</v>
      </c>
      <c r="U26" s="46" t="str">
        <f>C26 &amp; "."&amp; P6</f>
        <v>5.2</v>
      </c>
      <c r="V26" s="47" t="str">
        <f>C26 &amp; "."&amp; Q6</f>
        <v>5.3</v>
      </c>
      <c r="W26" s="51" t="str">
        <f>C26 &amp; "."&amp; R6</f>
        <v>5.4</v>
      </c>
      <c r="X26" s="59" t="s">
        <v>128</v>
      </c>
    </row>
    <row r="27" spans="1:25" ht="15.75">
      <c r="A27" s="31">
        <f t="shared" si="6"/>
        <v>18</v>
      </c>
      <c r="B27" s="52">
        <v>10</v>
      </c>
      <c r="C27" s="57">
        <f>INT((A27+4-Offset)/4-1)+Offset</f>
        <v>5</v>
      </c>
      <c r="D27" s="31" t="s">
        <v>55</v>
      </c>
      <c r="E27" s="31" t="s">
        <v>24</v>
      </c>
      <c r="F27" s="31" t="s">
        <v>14</v>
      </c>
      <c r="G27" s="31" t="s">
        <v>14</v>
      </c>
      <c r="H27" s="44" t="s">
        <v>15</v>
      </c>
      <c r="I27" s="31" t="s">
        <v>14</v>
      </c>
      <c r="J27" s="31" t="s">
        <v>14</v>
      </c>
      <c r="K27" s="32" t="s">
        <v>15</v>
      </c>
      <c r="L27" s="32" t="s">
        <v>15</v>
      </c>
      <c r="M27" s="32" t="s">
        <v>15</v>
      </c>
      <c r="O27" s="31">
        <f>R26+1</f>
        <v>261</v>
      </c>
      <c r="P27" s="31">
        <f t="shared" ref="P27:R29" si="21">O27+1</f>
        <v>262</v>
      </c>
      <c r="Q27" s="31">
        <f t="shared" si="21"/>
        <v>263</v>
      </c>
      <c r="R27" s="31">
        <f t="shared" si="21"/>
        <v>264</v>
      </c>
      <c r="S27" s="31" t="str">
        <f>C27 &amp;".2"</f>
        <v>5.2</v>
      </c>
      <c r="T27" s="46" t="str">
        <f t="shared" ref="T27:T29" si="22">C27 &amp; "."&amp; O7</f>
        <v>5.5</v>
      </c>
      <c r="U27" s="46" t="str">
        <f>C27 &amp; "."&amp; P7</f>
        <v>5.6</v>
      </c>
      <c r="V27" s="46" t="str">
        <f>C27 &amp; "."&amp; Q7</f>
        <v>5.7</v>
      </c>
      <c r="W27" s="51" t="str">
        <f>C27 &amp; "."&amp; R7</f>
        <v>5.8</v>
      </c>
      <c r="X27" s="59" t="s">
        <v>123</v>
      </c>
    </row>
    <row r="28" spans="1:25" ht="15.75">
      <c r="A28" s="31">
        <f t="shared" si="6"/>
        <v>19</v>
      </c>
      <c r="B28" s="52">
        <v>20</v>
      </c>
      <c r="C28" s="57">
        <f>INT((A28+4-Offset)/4-1)+Offset</f>
        <v>5</v>
      </c>
      <c r="D28" s="31" t="s">
        <v>55</v>
      </c>
      <c r="E28" s="31" t="s">
        <v>24</v>
      </c>
      <c r="F28" s="31" t="s">
        <v>14</v>
      </c>
      <c r="G28" s="31" t="s">
        <v>14</v>
      </c>
      <c r="H28" s="44" t="s">
        <v>15</v>
      </c>
      <c r="I28" s="31" t="s">
        <v>14</v>
      </c>
      <c r="J28" s="31" t="s">
        <v>14</v>
      </c>
      <c r="K28" s="32" t="s">
        <v>15</v>
      </c>
      <c r="L28" s="32" t="s">
        <v>15</v>
      </c>
      <c r="M28" s="32" t="s">
        <v>15</v>
      </c>
      <c r="O28" s="31">
        <f t="shared" ref="O28:O29" si="23">R27+1</f>
        <v>265</v>
      </c>
      <c r="P28" s="31">
        <f t="shared" si="21"/>
        <v>266</v>
      </c>
      <c r="Q28" s="31">
        <f t="shared" si="21"/>
        <v>267</v>
      </c>
      <c r="R28" s="31">
        <f t="shared" si="21"/>
        <v>268</v>
      </c>
      <c r="S28" s="31" t="str">
        <f>C28 &amp;".3"</f>
        <v>5.3</v>
      </c>
      <c r="T28" s="80" t="str">
        <f t="shared" si="22"/>
        <v>5.9</v>
      </c>
      <c r="U28" s="80" t="str">
        <f>C28 &amp; "."&amp; P8</f>
        <v>5.10</v>
      </c>
      <c r="V28" s="47" t="str">
        <f>C28 &amp; "."&amp; Q8</f>
        <v>5.11</v>
      </c>
      <c r="W28" s="51" t="str">
        <f>C28 &amp; "."&amp; R8</f>
        <v>5.12</v>
      </c>
      <c r="X28" s="59" t="s">
        <v>129</v>
      </c>
      <c r="Y28" s="81" t="s">
        <v>131</v>
      </c>
    </row>
    <row r="29" spans="1:25" ht="15.75">
      <c r="A29" s="31">
        <f t="shared" si="6"/>
        <v>20</v>
      </c>
      <c r="B29" s="52">
        <v>32</v>
      </c>
      <c r="C29" s="57">
        <f>INT((A29+4-Offset)/4-1)+Offset</f>
        <v>5</v>
      </c>
      <c r="D29" s="31" t="s">
        <v>55</v>
      </c>
      <c r="E29" s="31" t="s">
        <v>24</v>
      </c>
      <c r="F29" s="31" t="s">
        <v>14</v>
      </c>
      <c r="G29" s="31" t="s">
        <v>14</v>
      </c>
      <c r="H29" s="44" t="s">
        <v>15</v>
      </c>
      <c r="I29" s="31" t="s">
        <v>14</v>
      </c>
      <c r="J29" s="31" t="s">
        <v>14</v>
      </c>
      <c r="K29" s="32" t="s">
        <v>15</v>
      </c>
      <c r="L29" s="32" t="s">
        <v>15</v>
      </c>
      <c r="M29" s="32" t="s">
        <v>15</v>
      </c>
      <c r="O29" s="31">
        <f t="shared" si="23"/>
        <v>269</v>
      </c>
      <c r="P29" s="31">
        <f t="shared" si="21"/>
        <v>270</v>
      </c>
      <c r="Q29" s="31">
        <f t="shared" si="21"/>
        <v>271</v>
      </c>
      <c r="R29" s="31">
        <f t="shared" si="21"/>
        <v>272</v>
      </c>
      <c r="S29" s="31" t="str">
        <f>C29 &amp;".4"</f>
        <v>5.4</v>
      </c>
      <c r="T29" s="46" t="str">
        <f t="shared" si="22"/>
        <v>5.13</v>
      </c>
      <c r="U29" s="46" t="str">
        <f>C29 &amp; "."&amp; P9</f>
        <v>5.14</v>
      </c>
      <c r="V29" s="47" t="str">
        <f>C29 &amp; "."&amp; Q9</f>
        <v>5.15</v>
      </c>
      <c r="W29" s="51" t="str">
        <f>C29 &amp; "."&amp; R9</f>
        <v>5.16</v>
      </c>
      <c r="X29" s="59" t="s">
        <v>130</v>
      </c>
    </row>
    <row r="30" spans="1:25">
      <c r="U30" s="3"/>
      <c r="V30" s="3"/>
      <c r="W30" s="23"/>
    </row>
    <row r="31" spans="1:25" ht="15.75">
      <c r="A31" s="31">
        <f>A29+1</f>
        <v>21</v>
      </c>
      <c r="B31" s="52">
        <v>4</v>
      </c>
      <c r="C31" s="57">
        <f>INT((A31+4-Offset)/4-1)+Offset</f>
        <v>6</v>
      </c>
      <c r="D31" s="31" t="s">
        <v>56</v>
      </c>
      <c r="E31" s="31" t="s">
        <v>25</v>
      </c>
      <c r="F31" s="44" t="s">
        <v>15</v>
      </c>
      <c r="G31" s="31" t="s">
        <v>14</v>
      </c>
      <c r="H31" s="44" t="s">
        <v>15</v>
      </c>
      <c r="I31" s="31" t="s">
        <v>14</v>
      </c>
      <c r="J31" s="31" t="s">
        <v>14</v>
      </c>
      <c r="K31" s="32" t="s">
        <v>15</v>
      </c>
      <c r="L31" s="32" t="s">
        <v>14</v>
      </c>
      <c r="M31" s="32" t="s">
        <v>14</v>
      </c>
      <c r="O31" s="48">
        <f>O26+64</f>
        <v>321</v>
      </c>
      <c r="P31" s="48">
        <f>O31+1</f>
        <v>322</v>
      </c>
      <c r="Q31" s="48">
        <f t="shared" ref="Q31:R31" si="24">P31+1</f>
        <v>323</v>
      </c>
      <c r="R31" s="31">
        <f t="shared" si="24"/>
        <v>324</v>
      </c>
      <c r="S31" s="31" t="str">
        <f>C31 &amp;".1"</f>
        <v>6.1</v>
      </c>
      <c r="T31" s="46" t="str">
        <f>C31 &amp; "."&amp; O6</f>
        <v>6.1</v>
      </c>
      <c r="U31" s="46" t="str">
        <f>C31 &amp; "."&amp; P6</f>
        <v>6.2</v>
      </c>
      <c r="V31" s="46" t="str">
        <f>C31 &amp; "."&amp; Q6</f>
        <v>6.3</v>
      </c>
      <c r="W31" s="23" t="str">
        <f>C31 &amp; "."&amp; R6</f>
        <v>6.4</v>
      </c>
    </row>
    <row r="32" spans="1:25" ht="15.75">
      <c r="A32" s="31">
        <f t="shared" si="6"/>
        <v>22</v>
      </c>
      <c r="B32" s="52">
        <v>9</v>
      </c>
      <c r="C32" s="57">
        <f>INT((A32+4-Offset)/4-1)+Offset</f>
        <v>6</v>
      </c>
      <c r="D32" s="31" t="s">
        <v>56</v>
      </c>
      <c r="E32" s="31" t="s">
        <v>25</v>
      </c>
      <c r="F32" s="44" t="s">
        <v>15</v>
      </c>
      <c r="G32" s="31" t="s">
        <v>14</v>
      </c>
      <c r="H32" s="44" t="s">
        <v>15</v>
      </c>
      <c r="I32" s="31" t="s">
        <v>14</v>
      </c>
      <c r="J32" s="31" t="s">
        <v>14</v>
      </c>
      <c r="K32" s="32" t="s">
        <v>15</v>
      </c>
      <c r="L32" s="32" t="s">
        <v>14</v>
      </c>
      <c r="M32" s="32" t="s">
        <v>14</v>
      </c>
      <c r="O32" s="48">
        <f>R31+1</f>
        <v>325</v>
      </c>
      <c r="P32" s="48">
        <f t="shared" ref="P32:R34" si="25">O32+1</f>
        <v>326</v>
      </c>
      <c r="Q32" s="48">
        <f t="shared" si="25"/>
        <v>327</v>
      </c>
      <c r="R32" s="31">
        <f t="shared" si="25"/>
        <v>328</v>
      </c>
      <c r="S32" s="31" t="str">
        <f>C32 &amp;".2"</f>
        <v>6.2</v>
      </c>
      <c r="T32" s="46" t="str">
        <f t="shared" ref="T32:T34" si="26">C32 &amp; "."&amp; O7</f>
        <v>6.5</v>
      </c>
      <c r="U32" s="46" t="str">
        <f>C32 &amp; "."&amp; P7</f>
        <v>6.6</v>
      </c>
      <c r="V32" s="46" t="str">
        <f>C32 &amp; "."&amp; Q7</f>
        <v>6.7</v>
      </c>
      <c r="W32" s="23" t="str">
        <f>C32 &amp; "."&amp; R7</f>
        <v>6.8</v>
      </c>
    </row>
    <row r="33" spans="1:24" ht="15.75">
      <c r="A33" s="31">
        <f t="shared" si="6"/>
        <v>23</v>
      </c>
      <c r="B33" s="52" t="s">
        <v>126</v>
      </c>
      <c r="C33" s="57">
        <f>INT((A33+4-Offset)/4-1)+Offset</f>
        <v>6</v>
      </c>
      <c r="D33" s="31" t="s">
        <v>56</v>
      </c>
      <c r="E33" s="31" t="s">
        <v>25</v>
      </c>
      <c r="F33" s="44" t="s">
        <v>15</v>
      </c>
      <c r="G33" s="31" t="s">
        <v>14</v>
      </c>
      <c r="H33" s="44" t="s">
        <v>15</v>
      </c>
      <c r="I33" s="31" t="s">
        <v>14</v>
      </c>
      <c r="J33" s="31" t="s">
        <v>14</v>
      </c>
      <c r="K33" s="32" t="s">
        <v>15</v>
      </c>
      <c r="L33" s="32" t="s">
        <v>14</v>
      </c>
      <c r="M33" s="32" t="s">
        <v>14</v>
      </c>
      <c r="O33" s="49">
        <f t="shared" ref="O33:O34" si="27">R32+1</f>
        <v>329</v>
      </c>
      <c r="P33" s="31">
        <f t="shared" si="25"/>
        <v>330</v>
      </c>
      <c r="Q33" s="31">
        <f t="shared" si="25"/>
        <v>331</v>
      </c>
      <c r="R33" s="31">
        <f t="shared" si="25"/>
        <v>332</v>
      </c>
      <c r="S33" s="31" t="str">
        <f>C33 &amp;".3"</f>
        <v>6.3</v>
      </c>
      <c r="T33" s="46" t="str">
        <f t="shared" si="26"/>
        <v>6.9</v>
      </c>
      <c r="U33" s="47" t="str">
        <f>C33 &amp; "."&amp; P8</f>
        <v>6.10</v>
      </c>
      <c r="V33" s="3" t="str">
        <f>C33 &amp; "."&amp; Q8</f>
        <v>6.11</v>
      </c>
      <c r="W33" s="23" t="str">
        <f>C33 &amp; "."&amp; R8</f>
        <v>6.12</v>
      </c>
      <c r="X33" s="59" t="s">
        <v>116</v>
      </c>
    </row>
    <row r="34" spans="1:24" ht="16.5" thickBot="1">
      <c r="A34" s="25">
        <f t="shared" si="6"/>
        <v>24</v>
      </c>
      <c r="B34" s="67" t="s">
        <v>127</v>
      </c>
      <c r="C34" s="68">
        <f>INT((A34+4-Offset)/4-1)+Offset</f>
        <v>6</v>
      </c>
      <c r="D34" s="25" t="s">
        <v>56</v>
      </c>
      <c r="E34" s="25" t="s">
        <v>25</v>
      </c>
      <c r="F34" s="69" t="s">
        <v>15</v>
      </c>
      <c r="G34" s="25" t="s">
        <v>14</v>
      </c>
      <c r="H34" s="69" t="s">
        <v>15</v>
      </c>
      <c r="I34" s="25" t="s">
        <v>14</v>
      </c>
      <c r="J34" s="25" t="s">
        <v>14</v>
      </c>
      <c r="K34" s="69" t="s">
        <v>15</v>
      </c>
      <c r="L34" s="69" t="s">
        <v>14</v>
      </c>
      <c r="M34" s="69" t="s">
        <v>14</v>
      </c>
      <c r="N34" s="25"/>
      <c r="O34" s="70">
        <f t="shared" si="27"/>
        <v>333</v>
      </c>
      <c r="P34" s="25">
        <f t="shared" si="25"/>
        <v>334</v>
      </c>
      <c r="Q34" s="25">
        <f t="shared" si="25"/>
        <v>335</v>
      </c>
      <c r="R34" s="25">
        <f t="shared" si="25"/>
        <v>336</v>
      </c>
      <c r="S34" s="25" t="str">
        <f>C34 &amp;".4"</f>
        <v>6.4</v>
      </c>
      <c r="T34" s="71" t="str">
        <f t="shared" si="26"/>
        <v>6.13</v>
      </c>
      <c r="U34" s="72" t="str">
        <f>C34 &amp; "."&amp; P9</f>
        <v>6.14</v>
      </c>
      <c r="V34" s="72" t="str">
        <f>C34 &amp; "."&amp; Q9</f>
        <v>6.15</v>
      </c>
      <c r="W34" s="73" t="str">
        <f>C34 &amp; "."&amp; R9</f>
        <v>6.16</v>
      </c>
      <c r="X34" s="74" t="s">
        <v>117</v>
      </c>
    </row>
    <row r="35" spans="1:24">
      <c r="U35" s="3"/>
      <c r="V35" s="3"/>
      <c r="W35" s="3"/>
    </row>
    <row r="36" spans="1:24">
      <c r="A36" s="31">
        <f>A34+1</f>
        <v>25</v>
      </c>
      <c r="C36" s="31">
        <f>INT((A36+4-Offset)/4-1)+Offset</f>
        <v>7</v>
      </c>
      <c r="D36" s="31" t="s">
        <v>54</v>
      </c>
      <c r="E36" s="31" t="s">
        <v>26</v>
      </c>
      <c r="F36" s="31" t="s">
        <v>14</v>
      </c>
      <c r="G36" s="31" t="s">
        <v>15</v>
      </c>
      <c r="H36" s="31" t="s">
        <v>15</v>
      </c>
      <c r="I36" s="31" t="s">
        <v>14</v>
      </c>
      <c r="J36" s="31" t="s">
        <v>14</v>
      </c>
      <c r="K36" s="31" t="s">
        <v>15</v>
      </c>
      <c r="O36" s="31">
        <f>O31+64</f>
        <v>385</v>
      </c>
      <c r="P36" s="31">
        <f>O36+1</f>
        <v>386</v>
      </c>
      <c r="Q36" s="31">
        <f t="shared" ref="Q36:R36" si="28">P36+1</f>
        <v>387</v>
      </c>
      <c r="R36" s="31">
        <f t="shared" si="28"/>
        <v>388</v>
      </c>
      <c r="S36" s="31" t="str">
        <f>C36 &amp;".1"</f>
        <v>7.1</v>
      </c>
      <c r="T36" s="3" t="str">
        <f>C36 &amp; "."&amp; O6</f>
        <v>7.1</v>
      </c>
      <c r="U36" s="3" t="str">
        <f>C36 &amp; "."&amp; P6</f>
        <v>7.2</v>
      </c>
      <c r="V36" s="3" t="str">
        <f>C36 &amp; "."&amp; Q6</f>
        <v>7.3</v>
      </c>
      <c r="W36" s="3" t="str">
        <f>C36 &amp; "."&amp; R6</f>
        <v>7.4</v>
      </c>
    </row>
    <row r="37" spans="1:24">
      <c r="A37" s="31">
        <f t="shared" si="6"/>
        <v>26</v>
      </c>
      <c r="C37" s="31">
        <f>INT((A37+4-Offset)/4-1)+Offset</f>
        <v>7</v>
      </c>
      <c r="D37" s="31" t="s">
        <v>55</v>
      </c>
      <c r="E37" s="31" t="s">
        <v>26</v>
      </c>
      <c r="F37" s="31" t="s">
        <v>14</v>
      </c>
      <c r="G37" s="31" t="s">
        <v>15</v>
      </c>
      <c r="H37" s="31" t="s">
        <v>15</v>
      </c>
      <c r="I37" s="31" t="s">
        <v>14</v>
      </c>
      <c r="J37" s="31" t="s">
        <v>14</v>
      </c>
      <c r="K37" s="31" t="s">
        <v>15</v>
      </c>
      <c r="O37" s="31">
        <f>R36+1</f>
        <v>389</v>
      </c>
      <c r="P37" s="31">
        <f t="shared" ref="P37:R39" si="29">O37+1</f>
        <v>390</v>
      </c>
      <c r="Q37" s="31">
        <f t="shared" si="29"/>
        <v>391</v>
      </c>
      <c r="R37" s="31">
        <f t="shared" si="29"/>
        <v>392</v>
      </c>
      <c r="S37" s="31" t="str">
        <f>C37 &amp;".2"</f>
        <v>7.2</v>
      </c>
      <c r="T37" s="3" t="str">
        <f t="shared" ref="T37:T39" si="30">C37 &amp; "."&amp; O7</f>
        <v>7.5</v>
      </c>
      <c r="U37" s="3" t="str">
        <f>C37 &amp; "."&amp; P7</f>
        <v>7.6</v>
      </c>
      <c r="V37" s="3" t="str">
        <f>C37 &amp; "."&amp; Q7</f>
        <v>7.7</v>
      </c>
      <c r="W37" s="3" t="str">
        <f>C37 &amp; "."&amp; R7</f>
        <v>7.8</v>
      </c>
    </row>
    <row r="38" spans="1:24">
      <c r="A38" s="31">
        <f t="shared" si="6"/>
        <v>27</v>
      </c>
      <c r="C38" s="31">
        <f>INT((A38+4-Offset)/4-1)+Offset</f>
        <v>7</v>
      </c>
      <c r="D38" s="31" t="s">
        <v>55</v>
      </c>
      <c r="E38" s="31" t="s">
        <v>26</v>
      </c>
      <c r="F38" s="31" t="s">
        <v>14</v>
      </c>
      <c r="G38" s="31" t="s">
        <v>15</v>
      </c>
      <c r="H38" s="31" t="s">
        <v>15</v>
      </c>
      <c r="I38" s="31" t="s">
        <v>14</v>
      </c>
      <c r="J38" s="31" t="s">
        <v>14</v>
      </c>
      <c r="K38" s="31" t="s">
        <v>15</v>
      </c>
      <c r="O38" s="31">
        <f t="shared" ref="O38:O39" si="31">R37+1</f>
        <v>393</v>
      </c>
      <c r="P38" s="31">
        <f t="shared" si="29"/>
        <v>394</v>
      </c>
      <c r="Q38" s="31">
        <f t="shared" si="29"/>
        <v>395</v>
      </c>
      <c r="R38" s="31">
        <f t="shared" si="29"/>
        <v>396</v>
      </c>
      <c r="S38" s="31" t="str">
        <f>C38 &amp;".3"</f>
        <v>7.3</v>
      </c>
      <c r="T38" s="3" t="str">
        <f t="shared" si="30"/>
        <v>7.9</v>
      </c>
      <c r="U38" s="3" t="str">
        <f>C38 &amp; "."&amp; P8</f>
        <v>7.10</v>
      </c>
      <c r="V38" s="3" t="str">
        <f>C38 &amp; "."&amp; Q8</f>
        <v>7.11</v>
      </c>
      <c r="W38" s="3" t="str">
        <f>C38 &amp; "."&amp; R8</f>
        <v>7.12</v>
      </c>
    </row>
    <row r="39" spans="1:24">
      <c r="A39" s="31">
        <f t="shared" si="6"/>
        <v>28</v>
      </c>
      <c r="C39" s="31">
        <f>INT((A39+4-Offset)/4-1)+Offset</f>
        <v>7</v>
      </c>
      <c r="D39" s="31" t="s">
        <v>55</v>
      </c>
      <c r="E39" s="31" t="s">
        <v>26</v>
      </c>
      <c r="F39" s="31" t="s">
        <v>14</v>
      </c>
      <c r="G39" s="31" t="s">
        <v>15</v>
      </c>
      <c r="H39" s="31" t="s">
        <v>15</v>
      </c>
      <c r="I39" s="31" t="s">
        <v>14</v>
      </c>
      <c r="J39" s="31" t="s">
        <v>14</v>
      </c>
      <c r="K39" s="31" t="s">
        <v>15</v>
      </c>
      <c r="O39" s="31">
        <f t="shared" si="31"/>
        <v>397</v>
      </c>
      <c r="P39" s="31">
        <f t="shared" si="29"/>
        <v>398</v>
      </c>
      <c r="Q39" s="31">
        <f t="shared" si="29"/>
        <v>399</v>
      </c>
      <c r="R39" s="31">
        <f t="shared" si="29"/>
        <v>400</v>
      </c>
      <c r="S39" s="31" t="str">
        <f>C39 &amp;".4"</f>
        <v>7.4</v>
      </c>
      <c r="T39" s="3" t="str">
        <f t="shared" si="30"/>
        <v>7.13</v>
      </c>
      <c r="U39" s="3" t="str">
        <f>C39 &amp; "."&amp; P9</f>
        <v>7.14</v>
      </c>
      <c r="V39" s="3" t="str">
        <f>C39 &amp; "."&amp; Q9</f>
        <v>7.15</v>
      </c>
      <c r="W39" s="3" t="str">
        <f>C39 &amp; "."&amp; R9</f>
        <v>7.16</v>
      </c>
    </row>
    <row r="40" spans="1:24">
      <c r="U40" s="3"/>
      <c r="V40" s="3"/>
      <c r="W40" s="3"/>
    </row>
    <row r="41" spans="1:24">
      <c r="A41" s="31">
        <f>A39+1</f>
        <v>29</v>
      </c>
      <c r="C41" s="31">
        <f>INT((A41+4-Offset)/4-1)+Offset</f>
        <v>8</v>
      </c>
      <c r="D41" s="31" t="s">
        <v>56</v>
      </c>
      <c r="E41" s="31" t="s">
        <v>27</v>
      </c>
      <c r="F41" s="31" t="s">
        <v>15</v>
      </c>
      <c r="G41" s="31" t="s">
        <v>15</v>
      </c>
      <c r="H41" s="31" t="s">
        <v>15</v>
      </c>
      <c r="I41" s="31" t="s">
        <v>14</v>
      </c>
      <c r="J41" s="31" t="s">
        <v>14</v>
      </c>
      <c r="K41" s="31" t="s">
        <v>15</v>
      </c>
      <c r="O41" s="31">
        <f>O36+64</f>
        <v>449</v>
      </c>
      <c r="P41" s="31">
        <f>O41+1</f>
        <v>450</v>
      </c>
      <c r="Q41" s="31">
        <f t="shared" ref="Q41:R41" si="32">P41+1</f>
        <v>451</v>
      </c>
      <c r="R41" s="31">
        <f t="shared" si="32"/>
        <v>452</v>
      </c>
      <c r="S41" s="31" t="str">
        <f>C41 &amp;".1"</f>
        <v>8.1</v>
      </c>
      <c r="T41" s="3" t="str">
        <f>C41 &amp; "."&amp; O6</f>
        <v>8.1</v>
      </c>
      <c r="U41" s="3" t="str">
        <f>C41 &amp; "."&amp; P6</f>
        <v>8.2</v>
      </c>
      <c r="V41" s="3" t="str">
        <f>C41 &amp; "."&amp; Q6</f>
        <v>8.3</v>
      </c>
      <c r="W41" s="3" t="str">
        <f>C41 &amp; "."&amp; R6</f>
        <v>8.4</v>
      </c>
    </row>
    <row r="42" spans="1:24">
      <c r="A42" s="31">
        <f t="shared" si="6"/>
        <v>30</v>
      </c>
      <c r="C42" s="31">
        <f>INT((A42+4-Offset)/4-1)+Offset</f>
        <v>8</v>
      </c>
      <c r="D42" s="31" t="s">
        <v>56</v>
      </c>
      <c r="E42" s="31" t="s">
        <v>27</v>
      </c>
      <c r="F42" s="31" t="s">
        <v>15</v>
      </c>
      <c r="G42" s="31" t="s">
        <v>15</v>
      </c>
      <c r="H42" s="31" t="s">
        <v>15</v>
      </c>
      <c r="I42" s="31" t="s">
        <v>14</v>
      </c>
      <c r="J42" s="31" t="s">
        <v>14</v>
      </c>
      <c r="K42" s="31" t="s">
        <v>15</v>
      </c>
      <c r="O42" s="31">
        <f>R41+1</f>
        <v>453</v>
      </c>
      <c r="P42" s="31">
        <f t="shared" ref="P42:R44" si="33">O42+1</f>
        <v>454</v>
      </c>
      <c r="Q42" s="31">
        <f t="shared" si="33"/>
        <v>455</v>
      </c>
      <c r="R42" s="31">
        <f t="shared" si="33"/>
        <v>456</v>
      </c>
      <c r="S42" s="31" t="str">
        <f>C42 &amp;".2"</f>
        <v>8.2</v>
      </c>
      <c r="T42" s="3" t="str">
        <f t="shared" ref="T42:T44" si="34">C42 &amp; "."&amp; O7</f>
        <v>8.5</v>
      </c>
      <c r="U42" s="3" t="str">
        <f>C42 &amp; "."&amp; P7</f>
        <v>8.6</v>
      </c>
      <c r="V42" s="3" t="str">
        <f>C42 &amp; "."&amp; Q7</f>
        <v>8.7</v>
      </c>
      <c r="W42" s="3" t="str">
        <f>C42 &amp; "."&amp; R7</f>
        <v>8.8</v>
      </c>
    </row>
    <row r="43" spans="1:24">
      <c r="A43" s="31">
        <f t="shared" si="6"/>
        <v>31</v>
      </c>
      <c r="C43" s="31">
        <f>INT((A43+4-Offset)/4-1)+Offset</f>
        <v>8</v>
      </c>
      <c r="D43" s="31" t="s">
        <v>56</v>
      </c>
      <c r="E43" s="31" t="s">
        <v>27</v>
      </c>
      <c r="F43" s="31" t="s">
        <v>15</v>
      </c>
      <c r="G43" s="31" t="s">
        <v>15</v>
      </c>
      <c r="H43" s="31" t="s">
        <v>15</v>
      </c>
      <c r="I43" s="31" t="s">
        <v>14</v>
      </c>
      <c r="J43" s="31" t="s">
        <v>14</v>
      </c>
      <c r="K43" s="31" t="s">
        <v>15</v>
      </c>
      <c r="O43" s="31">
        <f t="shared" ref="O43:O44" si="35">R42+1</f>
        <v>457</v>
      </c>
      <c r="P43" s="31">
        <f t="shared" si="33"/>
        <v>458</v>
      </c>
      <c r="Q43" s="31">
        <f t="shared" si="33"/>
        <v>459</v>
      </c>
      <c r="R43" s="31">
        <f t="shared" si="33"/>
        <v>460</v>
      </c>
      <c r="S43" s="31" t="str">
        <f>C43 &amp;".3"</f>
        <v>8.3</v>
      </c>
      <c r="T43" s="3" t="str">
        <f t="shared" si="34"/>
        <v>8.9</v>
      </c>
      <c r="U43" s="3" t="str">
        <f>C43 &amp; "."&amp; P8</f>
        <v>8.10</v>
      </c>
      <c r="V43" s="3" t="str">
        <f>C43 &amp; "."&amp; Q8</f>
        <v>8.11</v>
      </c>
      <c r="W43" s="3" t="str">
        <f>C43 &amp; "."&amp; R8</f>
        <v>8.12</v>
      </c>
    </row>
    <row r="44" spans="1:24">
      <c r="A44" s="31">
        <f t="shared" si="6"/>
        <v>32</v>
      </c>
      <c r="C44" s="31">
        <f>INT((A44+4-Offset)/4-1)+Offset</f>
        <v>8</v>
      </c>
      <c r="D44" s="31" t="s">
        <v>56</v>
      </c>
      <c r="E44" s="31" t="s">
        <v>27</v>
      </c>
      <c r="F44" s="31" t="s">
        <v>15</v>
      </c>
      <c r="G44" s="31" t="s">
        <v>15</v>
      </c>
      <c r="H44" s="31" t="s">
        <v>15</v>
      </c>
      <c r="I44" s="31" t="s">
        <v>14</v>
      </c>
      <c r="J44" s="31" t="s">
        <v>14</v>
      </c>
      <c r="K44" s="31" t="s">
        <v>15</v>
      </c>
      <c r="O44" s="31">
        <f t="shared" si="35"/>
        <v>461</v>
      </c>
      <c r="P44" s="31">
        <f t="shared" si="33"/>
        <v>462</v>
      </c>
      <c r="Q44" s="31">
        <f t="shared" si="33"/>
        <v>463</v>
      </c>
      <c r="R44" s="31">
        <f t="shared" si="33"/>
        <v>464</v>
      </c>
      <c r="S44" s="31" t="str">
        <f>C44 &amp;".4"</f>
        <v>8.4</v>
      </c>
      <c r="T44" s="3" t="str">
        <f t="shared" si="34"/>
        <v>8.13</v>
      </c>
      <c r="U44" s="3" t="str">
        <f>C44 &amp; "."&amp; P9</f>
        <v>8.14</v>
      </c>
      <c r="V44" s="3" t="str">
        <f>C44 &amp; "."&amp; Q9</f>
        <v>8.15</v>
      </c>
      <c r="W44" s="3" t="str">
        <f>C44 &amp; "."&amp; R9</f>
        <v>8.16</v>
      </c>
    </row>
    <row r="45" spans="1:24">
      <c r="U45" s="3"/>
      <c r="V45" s="3"/>
      <c r="W45" s="3"/>
    </row>
    <row r="46" spans="1:24">
      <c r="A46" s="31">
        <f>A44+1</f>
        <v>33</v>
      </c>
      <c r="C46" s="31">
        <f>INT((A46+4-Offset)/4-1)+Offset</f>
        <v>9</v>
      </c>
      <c r="D46" s="31" t="s">
        <v>54</v>
      </c>
      <c r="E46" s="31" t="s">
        <v>28</v>
      </c>
      <c r="F46" s="31" t="s">
        <v>14</v>
      </c>
      <c r="G46" s="31" t="s">
        <v>14</v>
      </c>
      <c r="H46" s="31" t="s">
        <v>14</v>
      </c>
      <c r="I46" s="31" t="s">
        <v>15</v>
      </c>
      <c r="J46" s="31" t="s">
        <v>14</v>
      </c>
      <c r="K46" s="31" t="s">
        <v>15</v>
      </c>
      <c r="O46" s="31">
        <f>O41+64</f>
        <v>513</v>
      </c>
      <c r="P46" s="31">
        <f>O46+1</f>
        <v>514</v>
      </c>
      <c r="Q46" s="31">
        <f t="shared" ref="Q46:R46" si="36">P46+1</f>
        <v>515</v>
      </c>
      <c r="R46" s="31">
        <f t="shared" si="36"/>
        <v>516</v>
      </c>
      <c r="S46" s="31" t="str">
        <f>C46 &amp;".1"</f>
        <v>9.1</v>
      </c>
      <c r="T46" s="3" t="str">
        <f>C46 &amp; "."&amp; O6</f>
        <v>9.1</v>
      </c>
      <c r="U46" s="3" t="str">
        <f>C46 &amp; "."&amp; P6</f>
        <v>9.2</v>
      </c>
      <c r="V46" s="3" t="str">
        <f>C46 &amp; "."&amp; Q6</f>
        <v>9.3</v>
      </c>
      <c r="W46" s="3" t="str">
        <f>C46 &amp; "."&amp; R6</f>
        <v>9.4</v>
      </c>
    </row>
    <row r="47" spans="1:24">
      <c r="A47" s="31">
        <f t="shared" si="6"/>
        <v>34</v>
      </c>
      <c r="C47" s="31">
        <f>INT((A47+4-Offset)/4-1)+Offset</f>
        <v>9</v>
      </c>
      <c r="D47" s="31" t="s">
        <v>55</v>
      </c>
      <c r="E47" s="31" t="s">
        <v>28</v>
      </c>
      <c r="F47" s="31" t="s">
        <v>14</v>
      </c>
      <c r="G47" s="31" t="s">
        <v>14</v>
      </c>
      <c r="H47" s="31" t="s">
        <v>14</v>
      </c>
      <c r="I47" s="31" t="s">
        <v>15</v>
      </c>
      <c r="J47" s="31" t="s">
        <v>14</v>
      </c>
      <c r="K47" s="31" t="s">
        <v>15</v>
      </c>
      <c r="O47" s="31">
        <f>R46+1</f>
        <v>517</v>
      </c>
      <c r="P47" s="31">
        <f t="shared" ref="P47:R49" si="37">O47+1</f>
        <v>518</v>
      </c>
      <c r="Q47" s="31">
        <f t="shared" si="37"/>
        <v>519</v>
      </c>
      <c r="R47" s="31">
        <f t="shared" si="37"/>
        <v>520</v>
      </c>
      <c r="S47" s="31" t="str">
        <f>C47 &amp;".2"</f>
        <v>9.2</v>
      </c>
      <c r="T47" s="3" t="str">
        <f t="shared" ref="T47:T49" si="38">C47 &amp; "."&amp; O7</f>
        <v>9.5</v>
      </c>
      <c r="U47" s="3" t="str">
        <f>C47 &amp; "."&amp; P7</f>
        <v>9.6</v>
      </c>
      <c r="V47" s="3" t="str">
        <f>C47 &amp; "."&amp; Q7</f>
        <v>9.7</v>
      </c>
      <c r="W47" s="3" t="str">
        <f>C47 &amp; "."&amp; R7</f>
        <v>9.8</v>
      </c>
    </row>
    <row r="48" spans="1:24">
      <c r="A48" s="31">
        <f t="shared" si="6"/>
        <v>35</v>
      </c>
      <c r="C48" s="31">
        <f>INT((A48+4-Offset)/4-1)+Offset</f>
        <v>9</v>
      </c>
      <c r="D48" s="31" t="s">
        <v>55</v>
      </c>
      <c r="E48" s="31" t="s">
        <v>28</v>
      </c>
      <c r="F48" s="31" t="s">
        <v>14</v>
      </c>
      <c r="G48" s="31" t="s">
        <v>14</v>
      </c>
      <c r="H48" s="31" t="s">
        <v>14</v>
      </c>
      <c r="I48" s="31" t="s">
        <v>15</v>
      </c>
      <c r="J48" s="31" t="s">
        <v>14</v>
      </c>
      <c r="K48" s="31" t="s">
        <v>15</v>
      </c>
      <c r="O48" s="31">
        <f t="shared" ref="O48:O49" si="39">R47+1</f>
        <v>521</v>
      </c>
      <c r="P48" s="31">
        <f t="shared" si="37"/>
        <v>522</v>
      </c>
      <c r="Q48" s="31">
        <f t="shared" si="37"/>
        <v>523</v>
      </c>
      <c r="R48" s="31">
        <f t="shared" si="37"/>
        <v>524</v>
      </c>
      <c r="S48" s="31" t="str">
        <f>C48 &amp;".3"</f>
        <v>9.3</v>
      </c>
      <c r="T48" s="3" t="str">
        <f t="shared" si="38"/>
        <v>9.9</v>
      </c>
      <c r="U48" s="3" t="str">
        <f>C48 &amp; "."&amp; P8</f>
        <v>9.10</v>
      </c>
      <c r="V48" s="3" t="str">
        <f>C48 &amp; "."&amp; Q8</f>
        <v>9.11</v>
      </c>
      <c r="W48" s="3" t="str">
        <f>C48 &amp; "."&amp; R8</f>
        <v>9.12</v>
      </c>
    </row>
    <row r="49" spans="1:23">
      <c r="A49" s="31">
        <f t="shared" si="6"/>
        <v>36</v>
      </c>
      <c r="C49" s="31">
        <f>INT((A49+4-Offset)/4-1)+Offset</f>
        <v>9</v>
      </c>
      <c r="D49" s="31" t="s">
        <v>55</v>
      </c>
      <c r="E49" s="31" t="s">
        <v>28</v>
      </c>
      <c r="F49" s="31" t="s">
        <v>14</v>
      </c>
      <c r="G49" s="31" t="s">
        <v>14</v>
      </c>
      <c r="H49" s="31" t="s">
        <v>14</v>
      </c>
      <c r="I49" s="31" t="s">
        <v>15</v>
      </c>
      <c r="J49" s="31" t="s">
        <v>14</v>
      </c>
      <c r="K49" s="31" t="s">
        <v>15</v>
      </c>
      <c r="O49" s="31">
        <f t="shared" si="39"/>
        <v>525</v>
      </c>
      <c r="P49" s="31">
        <f t="shared" si="37"/>
        <v>526</v>
      </c>
      <c r="Q49" s="31">
        <f t="shared" si="37"/>
        <v>527</v>
      </c>
      <c r="R49" s="31">
        <f t="shared" si="37"/>
        <v>528</v>
      </c>
      <c r="S49" s="31" t="str">
        <f>C49 &amp;".4"</f>
        <v>9.4</v>
      </c>
      <c r="T49" s="3" t="str">
        <f t="shared" si="38"/>
        <v>9.13</v>
      </c>
      <c r="U49" s="3" t="str">
        <f>C49 &amp; "."&amp; P9</f>
        <v>9.14</v>
      </c>
      <c r="V49" s="3" t="str">
        <f>C49 &amp; "."&amp; Q9</f>
        <v>9.15</v>
      </c>
      <c r="W49" s="3" t="str">
        <f>C49 &amp; "."&amp; R9</f>
        <v>9.16</v>
      </c>
    </row>
    <row r="50" spans="1:23">
      <c r="U50" s="3"/>
      <c r="V50" s="3"/>
      <c r="W50" s="3"/>
    </row>
    <row r="51" spans="1:23">
      <c r="A51" s="31">
        <f>A49+1</f>
        <v>37</v>
      </c>
      <c r="C51" s="31">
        <f>INT((A51+4-Offset)/4-1)+Offset</f>
        <v>10</v>
      </c>
      <c r="D51" s="31" t="s">
        <v>56</v>
      </c>
      <c r="E51" s="31" t="s">
        <v>29</v>
      </c>
      <c r="F51" s="31" t="s">
        <v>15</v>
      </c>
      <c r="G51" s="31" t="s">
        <v>14</v>
      </c>
      <c r="H51" s="31" t="s">
        <v>14</v>
      </c>
      <c r="I51" s="31" t="s">
        <v>15</v>
      </c>
      <c r="J51" s="31" t="s">
        <v>14</v>
      </c>
      <c r="K51" s="31" t="s">
        <v>15</v>
      </c>
      <c r="O51" s="31">
        <f>O46+64</f>
        <v>577</v>
      </c>
      <c r="P51" s="31">
        <f>O51+1</f>
        <v>578</v>
      </c>
      <c r="Q51" s="31">
        <f t="shared" ref="Q51:R51" si="40">P51+1</f>
        <v>579</v>
      </c>
      <c r="R51" s="31">
        <f t="shared" si="40"/>
        <v>580</v>
      </c>
      <c r="S51" s="31" t="str">
        <f>C51 &amp;".1"</f>
        <v>10.1</v>
      </c>
      <c r="T51" s="3" t="str">
        <f>C51 &amp; "."&amp; O6</f>
        <v>10.1</v>
      </c>
      <c r="U51" s="3" t="str">
        <f>C51 &amp; "."&amp; P6</f>
        <v>10.2</v>
      </c>
      <c r="V51" s="3" t="str">
        <f>C51 &amp; "."&amp; Q6</f>
        <v>10.3</v>
      </c>
      <c r="W51" s="3" t="str">
        <f>C51 &amp; "."&amp; R6</f>
        <v>10.4</v>
      </c>
    </row>
    <row r="52" spans="1:23">
      <c r="A52" s="31">
        <f t="shared" si="6"/>
        <v>38</v>
      </c>
      <c r="C52" s="31">
        <f>INT((A52+4-Offset)/4-1)+Offset</f>
        <v>10</v>
      </c>
      <c r="D52" s="31" t="s">
        <v>56</v>
      </c>
      <c r="E52" s="31" t="s">
        <v>29</v>
      </c>
      <c r="F52" s="31" t="s">
        <v>15</v>
      </c>
      <c r="G52" s="31" t="s">
        <v>14</v>
      </c>
      <c r="H52" s="31" t="s">
        <v>14</v>
      </c>
      <c r="I52" s="31" t="s">
        <v>15</v>
      </c>
      <c r="J52" s="31" t="s">
        <v>14</v>
      </c>
      <c r="K52" s="31" t="s">
        <v>15</v>
      </c>
      <c r="O52" s="31">
        <f>R51+1</f>
        <v>581</v>
      </c>
      <c r="P52" s="31">
        <f t="shared" ref="P52:R54" si="41">O52+1</f>
        <v>582</v>
      </c>
      <c r="Q52" s="31">
        <f t="shared" si="41"/>
        <v>583</v>
      </c>
      <c r="R52" s="31">
        <f t="shared" si="41"/>
        <v>584</v>
      </c>
      <c r="S52" s="31" t="str">
        <f>C52 &amp;".2"</f>
        <v>10.2</v>
      </c>
      <c r="T52" s="3" t="str">
        <f t="shared" ref="T52:T54" si="42">C52 &amp; "."&amp; O7</f>
        <v>10.5</v>
      </c>
      <c r="U52" s="3" t="str">
        <f>C52 &amp; "."&amp; P7</f>
        <v>10.6</v>
      </c>
      <c r="V52" s="3" t="str">
        <f>C52 &amp; "."&amp; Q7</f>
        <v>10.7</v>
      </c>
      <c r="W52" s="3" t="str">
        <f>C52 &amp; "."&amp; R7</f>
        <v>10.8</v>
      </c>
    </row>
    <row r="53" spans="1:23">
      <c r="A53" s="31">
        <f t="shared" si="6"/>
        <v>39</v>
      </c>
      <c r="C53" s="31">
        <f>INT((A53+4-Offset)/4-1)+Offset</f>
        <v>10</v>
      </c>
      <c r="D53" s="31" t="s">
        <v>56</v>
      </c>
      <c r="E53" s="31" t="s">
        <v>29</v>
      </c>
      <c r="F53" s="31" t="s">
        <v>15</v>
      </c>
      <c r="G53" s="31" t="s">
        <v>14</v>
      </c>
      <c r="H53" s="31" t="s">
        <v>14</v>
      </c>
      <c r="I53" s="31" t="s">
        <v>15</v>
      </c>
      <c r="J53" s="31" t="s">
        <v>14</v>
      </c>
      <c r="K53" s="31" t="s">
        <v>15</v>
      </c>
      <c r="O53" s="31">
        <f t="shared" ref="O53:O54" si="43">R52+1</f>
        <v>585</v>
      </c>
      <c r="P53" s="31">
        <f t="shared" si="41"/>
        <v>586</v>
      </c>
      <c r="Q53" s="31">
        <f t="shared" si="41"/>
        <v>587</v>
      </c>
      <c r="R53" s="31">
        <f t="shared" si="41"/>
        <v>588</v>
      </c>
      <c r="S53" s="31" t="str">
        <f>C53 &amp;".3"</f>
        <v>10.3</v>
      </c>
      <c r="T53" s="3" t="str">
        <f t="shared" si="42"/>
        <v>10.9</v>
      </c>
      <c r="U53" s="3" t="str">
        <f>C53 &amp; "."&amp; P8</f>
        <v>10.10</v>
      </c>
      <c r="V53" s="3" t="str">
        <f>C53 &amp; "."&amp; Q8</f>
        <v>10.11</v>
      </c>
      <c r="W53" s="3" t="str">
        <f>C53 &amp; "."&amp; R8</f>
        <v>10.12</v>
      </c>
    </row>
    <row r="54" spans="1:23">
      <c r="A54" s="31">
        <f t="shared" si="6"/>
        <v>40</v>
      </c>
      <c r="C54" s="31">
        <f>INT((A54+4-Offset)/4-1)+Offset</f>
        <v>10</v>
      </c>
      <c r="D54" s="31" t="s">
        <v>56</v>
      </c>
      <c r="E54" s="31" t="s">
        <v>29</v>
      </c>
      <c r="F54" s="31" t="s">
        <v>15</v>
      </c>
      <c r="G54" s="31" t="s">
        <v>14</v>
      </c>
      <c r="H54" s="31" t="s">
        <v>14</v>
      </c>
      <c r="I54" s="31" t="s">
        <v>15</v>
      </c>
      <c r="J54" s="31" t="s">
        <v>14</v>
      </c>
      <c r="K54" s="31" t="s">
        <v>15</v>
      </c>
      <c r="O54" s="31">
        <f t="shared" si="43"/>
        <v>589</v>
      </c>
      <c r="P54" s="31">
        <f t="shared" si="41"/>
        <v>590</v>
      </c>
      <c r="Q54" s="31">
        <f t="shared" si="41"/>
        <v>591</v>
      </c>
      <c r="R54" s="31">
        <f t="shared" si="41"/>
        <v>592</v>
      </c>
      <c r="S54" s="31" t="str">
        <f>C54 &amp;".4"</f>
        <v>10.4</v>
      </c>
      <c r="T54" s="3" t="str">
        <f t="shared" si="42"/>
        <v>10.13</v>
      </c>
      <c r="U54" s="3" t="str">
        <f>C54 &amp; "."&amp; P9</f>
        <v>10.14</v>
      </c>
      <c r="V54" s="3" t="str">
        <f>C54 &amp; "."&amp; Q9</f>
        <v>10.15</v>
      </c>
      <c r="W54" s="3" t="str">
        <f>C54 &amp; "."&amp; R9</f>
        <v>10.16</v>
      </c>
    </row>
    <row r="55" spans="1:23">
      <c r="U55" s="3"/>
      <c r="V55" s="3"/>
      <c r="W55" s="3"/>
    </row>
    <row r="56" spans="1:23">
      <c r="A56" s="31">
        <f>A54+1</f>
        <v>41</v>
      </c>
      <c r="C56" s="31">
        <f>INT((A56+4-Offset)/4-1)+Offset</f>
        <v>11</v>
      </c>
      <c r="D56" s="31" t="s">
        <v>54</v>
      </c>
      <c r="E56" s="31" t="s">
        <v>31</v>
      </c>
      <c r="F56" s="31" t="s">
        <v>14</v>
      </c>
      <c r="G56" s="31" t="s">
        <v>15</v>
      </c>
      <c r="H56" s="31" t="s">
        <v>14</v>
      </c>
      <c r="I56" s="31" t="s">
        <v>15</v>
      </c>
      <c r="J56" s="31" t="s">
        <v>14</v>
      </c>
      <c r="K56" s="31" t="s">
        <v>15</v>
      </c>
      <c r="O56" s="31">
        <f>O51+64</f>
        <v>641</v>
      </c>
      <c r="P56" s="31">
        <f>O56+1</f>
        <v>642</v>
      </c>
      <c r="Q56" s="31">
        <f t="shared" ref="Q56:R56" si="44">P56+1</f>
        <v>643</v>
      </c>
      <c r="R56" s="31">
        <f t="shared" si="44"/>
        <v>644</v>
      </c>
      <c r="S56" s="31" t="str">
        <f>C56 &amp;".1"</f>
        <v>11.1</v>
      </c>
      <c r="T56" s="3" t="str">
        <f>C56 &amp; "."&amp; O6</f>
        <v>11.1</v>
      </c>
      <c r="U56" s="3" t="str">
        <f>C56 &amp; "."&amp; P6</f>
        <v>11.2</v>
      </c>
      <c r="V56" s="3" t="str">
        <f>C56 &amp; "."&amp; Q6</f>
        <v>11.3</v>
      </c>
      <c r="W56" s="3" t="str">
        <f>C56 &amp; "."&amp; R6</f>
        <v>11.4</v>
      </c>
    </row>
    <row r="57" spans="1:23">
      <c r="A57" s="31">
        <f t="shared" si="6"/>
        <v>42</v>
      </c>
      <c r="C57" s="31">
        <f>INT((A57+4-Offset)/4-1)+Offset</f>
        <v>11</v>
      </c>
      <c r="D57" s="31" t="s">
        <v>55</v>
      </c>
      <c r="E57" s="31" t="s">
        <v>31</v>
      </c>
      <c r="F57" s="31" t="s">
        <v>14</v>
      </c>
      <c r="G57" s="31" t="s">
        <v>15</v>
      </c>
      <c r="H57" s="31" t="s">
        <v>14</v>
      </c>
      <c r="I57" s="31" t="s">
        <v>15</v>
      </c>
      <c r="J57" s="31" t="s">
        <v>14</v>
      </c>
      <c r="K57" s="31" t="s">
        <v>15</v>
      </c>
      <c r="O57" s="31">
        <f>R56+1</f>
        <v>645</v>
      </c>
      <c r="P57" s="31">
        <f t="shared" ref="P57:R59" si="45">O57+1</f>
        <v>646</v>
      </c>
      <c r="Q57" s="31">
        <f t="shared" si="45"/>
        <v>647</v>
      </c>
      <c r="R57" s="31">
        <f t="shared" si="45"/>
        <v>648</v>
      </c>
      <c r="S57" s="31" t="str">
        <f>C57 &amp;".2"</f>
        <v>11.2</v>
      </c>
      <c r="T57" s="3" t="str">
        <f t="shared" ref="T57:T59" si="46">C57 &amp; "."&amp; O7</f>
        <v>11.5</v>
      </c>
      <c r="U57" s="3" t="str">
        <f>C57 &amp; "."&amp; P7</f>
        <v>11.6</v>
      </c>
      <c r="V57" s="3" t="str">
        <f>C57 &amp; "."&amp; Q7</f>
        <v>11.7</v>
      </c>
      <c r="W57" s="3" t="str">
        <f>C57 &amp; "."&amp; R7</f>
        <v>11.8</v>
      </c>
    </row>
    <row r="58" spans="1:23">
      <c r="A58" s="31">
        <f t="shared" si="6"/>
        <v>43</v>
      </c>
      <c r="C58" s="31">
        <f>INT((A58+4-Offset)/4-1)+Offset</f>
        <v>11</v>
      </c>
      <c r="D58" s="31" t="s">
        <v>55</v>
      </c>
      <c r="E58" s="31" t="s">
        <v>31</v>
      </c>
      <c r="F58" s="31" t="s">
        <v>14</v>
      </c>
      <c r="G58" s="31" t="s">
        <v>15</v>
      </c>
      <c r="H58" s="31" t="s">
        <v>14</v>
      </c>
      <c r="I58" s="31" t="s">
        <v>15</v>
      </c>
      <c r="J58" s="31" t="s">
        <v>14</v>
      </c>
      <c r="K58" s="31" t="s">
        <v>15</v>
      </c>
      <c r="O58" s="31">
        <f t="shared" ref="O58:O59" si="47">R57+1</f>
        <v>649</v>
      </c>
      <c r="P58" s="31">
        <f t="shared" si="45"/>
        <v>650</v>
      </c>
      <c r="Q58" s="31">
        <f t="shared" si="45"/>
        <v>651</v>
      </c>
      <c r="R58" s="31">
        <f t="shared" si="45"/>
        <v>652</v>
      </c>
      <c r="S58" s="31" t="str">
        <f>C58 &amp;".3"</f>
        <v>11.3</v>
      </c>
      <c r="T58" s="3" t="str">
        <f t="shared" si="46"/>
        <v>11.9</v>
      </c>
      <c r="U58" s="3" t="str">
        <f>C58 &amp; "."&amp; P8</f>
        <v>11.10</v>
      </c>
      <c r="V58" s="3" t="str">
        <f>C58 &amp; "."&amp; Q8</f>
        <v>11.11</v>
      </c>
      <c r="W58" s="3" t="str">
        <f>C58 &amp; "."&amp; R8</f>
        <v>11.12</v>
      </c>
    </row>
    <row r="59" spans="1:23">
      <c r="A59" s="31">
        <f t="shared" si="6"/>
        <v>44</v>
      </c>
      <c r="C59" s="31">
        <f>INT((A59+4-Offset)/4-1)+Offset</f>
        <v>11</v>
      </c>
      <c r="D59" s="31" t="s">
        <v>55</v>
      </c>
      <c r="E59" s="31" t="s">
        <v>31</v>
      </c>
      <c r="F59" s="31" t="s">
        <v>14</v>
      </c>
      <c r="G59" s="31" t="s">
        <v>15</v>
      </c>
      <c r="H59" s="31" t="s">
        <v>14</v>
      </c>
      <c r="I59" s="31" t="s">
        <v>15</v>
      </c>
      <c r="J59" s="31" t="s">
        <v>14</v>
      </c>
      <c r="K59" s="31" t="s">
        <v>15</v>
      </c>
      <c r="O59" s="31">
        <f t="shared" si="47"/>
        <v>653</v>
      </c>
      <c r="P59" s="31">
        <f t="shared" si="45"/>
        <v>654</v>
      </c>
      <c r="Q59" s="31">
        <f t="shared" si="45"/>
        <v>655</v>
      </c>
      <c r="R59" s="31">
        <f t="shared" si="45"/>
        <v>656</v>
      </c>
      <c r="S59" s="31" t="str">
        <f>C59 &amp;".4"</f>
        <v>11.4</v>
      </c>
      <c r="T59" s="3" t="str">
        <f t="shared" si="46"/>
        <v>11.13</v>
      </c>
      <c r="U59" s="3" t="str">
        <f>C59 &amp; "."&amp; P9</f>
        <v>11.14</v>
      </c>
      <c r="V59" s="3" t="str">
        <f>C59 &amp; "."&amp; Q9</f>
        <v>11.15</v>
      </c>
      <c r="W59" s="3" t="str">
        <f>C59 &amp; "."&amp; R9</f>
        <v>11.16</v>
      </c>
    </row>
    <row r="60" spans="1:23">
      <c r="U60" s="3"/>
      <c r="V60" s="3"/>
      <c r="W60" s="3"/>
    </row>
    <row r="61" spans="1:23">
      <c r="A61" s="31">
        <f>A59+1</f>
        <v>45</v>
      </c>
      <c r="C61" s="31">
        <f>INT((A61+4-Offset)/4-1)+Offset</f>
        <v>12</v>
      </c>
      <c r="D61" s="31" t="s">
        <v>56</v>
      </c>
      <c r="E61" s="31" t="s">
        <v>32</v>
      </c>
      <c r="F61" s="31" t="s">
        <v>15</v>
      </c>
      <c r="G61" s="31" t="s">
        <v>15</v>
      </c>
      <c r="H61" s="31" t="s">
        <v>14</v>
      </c>
      <c r="I61" s="31" t="s">
        <v>15</v>
      </c>
      <c r="J61" s="31" t="s">
        <v>14</v>
      </c>
      <c r="K61" s="31" t="s">
        <v>15</v>
      </c>
      <c r="O61" s="31">
        <f>O56+64</f>
        <v>705</v>
      </c>
      <c r="P61" s="31">
        <f>O61+1</f>
        <v>706</v>
      </c>
      <c r="Q61" s="31">
        <f t="shared" ref="Q61:R61" si="48">P61+1</f>
        <v>707</v>
      </c>
      <c r="R61" s="31">
        <f t="shared" si="48"/>
        <v>708</v>
      </c>
      <c r="S61" s="31" t="str">
        <f>C61 &amp;".1"</f>
        <v>12.1</v>
      </c>
      <c r="T61" s="3" t="str">
        <f>C61 &amp; "."&amp; O6</f>
        <v>12.1</v>
      </c>
      <c r="U61" s="3" t="str">
        <f>C61 &amp; "."&amp; P6</f>
        <v>12.2</v>
      </c>
      <c r="V61" s="3" t="str">
        <f>C61 &amp; "."&amp; Q6</f>
        <v>12.3</v>
      </c>
      <c r="W61" s="3" t="str">
        <f>C61 &amp; "."&amp; R6</f>
        <v>12.4</v>
      </c>
    </row>
    <row r="62" spans="1:23">
      <c r="A62" s="31">
        <f t="shared" si="6"/>
        <v>46</v>
      </c>
      <c r="C62" s="31">
        <f>INT((A62+4-Offset)/4-1)+Offset</f>
        <v>12</v>
      </c>
      <c r="D62" s="31" t="s">
        <v>56</v>
      </c>
      <c r="E62" s="31" t="s">
        <v>32</v>
      </c>
      <c r="F62" s="31" t="s">
        <v>15</v>
      </c>
      <c r="G62" s="31" t="s">
        <v>15</v>
      </c>
      <c r="H62" s="31" t="s">
        <v>14</v>
      </c>
      <c r="I62" s="31" t="s">
        <v>15</v>
      </c>
      <c r="J62" s="31" t="s">
        <v>14</v>
      </c>
      <c r="K62" s="31" t="s">
        <v>15</v>
      </c>
      <c r="O62" s="31">
        <f>R61+1</f>
        <v>709</v>
      </c>
      <c r="P62" s="31">
        <f t="shared" ref="P62:R64" si="49">O62+1</f>
        <v>710</v>
      </c>
      <c r="Q62" s="31">
        <f t="shared" si="49"/>
        <v>711</v>
      </c>
      <c r="R62" s="31">
        <f t="shared" si="49"/>
        <v>712</v>
      </c>
      <c r="S62" s="31" t="str">
        <f>C62 &amp;".2"</f>
        <v>12.2</v>
      </c>
      <c r="T62" s="3" t="str">
        <f t="shared" ref="T62:T64" si="50">C62 &amp; "."&amp; O7</f>
        <v>12.5</v>
      </c>
      <c r="U62" s="3" t="str">
        <f>C62 &amp; "."&amp; P7</f>
        <v>12.6</v>
      </c>
      <c r="V62" s="3" t="str">
        <f>C62 &amp; "."&amp; Q7</f>
        <v>12.7</v>
      </c>
      <c r="W62" s="3" t="str">
        <f>C62 &amp; "."&amp; R7</f>
        <v>12.8</v>
      </c>
    </row>
    <row r="63" spans="1:23">
      <c r="A63" s="31">
        <f t="shared" si="6"/>
        <v>47</v>
      </c>
      <c r="C63" s="31">
        <f>INT((A63+4-Offset)/4-1)+Offset</f>
        <v>12</v>
      </c>
      <c r="D63" s="31" t="s">
        <v>56</v>
      </c>
      <c r="E63" s="31" t="s">
        <v>32</v>
      </c>
      <c r="F63" s="31" t="s">
        <v>15</v>
      </c>
      <c r="G63" s="31" t="s">
        <v>15</v>
      </c>
      <c r="H63" s="31" t="s">
        <v>14</v>
      </c>
      <c r="I63" s="31" t="s">
        <v>15</v>
      </c>
      <c r="J63" s="31" t="s">
        <v>14</v>
      </c>
      <c r="K63" s="31" t="s">
        <v>15</v>
      </c>
      <c r="O63" s="31">
        <f t="shared" ref="O63:O64" si="51">R62+1</f>
        <v>713</v>
      </c>
      <c r="P63" s="31">
        <f t="shared" si="49"/>
        <v>714</v>
      </c>
      <c r="Q63" s="31">
        <f t="shared" si="49"/>
        <v>715</v>
      </c>
      <c r="R63" s="31">
        <f t="shared" si="49"/>
        <v>716</v>
      </c>
      <c r="S63" s="31" t="str">
        <f>C63 &amp;".3"</f>
        <v>12.3</v>
      </c>
      <c r="T63" s="3" t="str">
        <f t="shared" si="50"/>
        <v>12.9</v>
      </c>
      <c r="U63" s="3" t="str">
        <f>C63 &amp; "."&amp; P8</f>
        <v>12.10</v>
      </c>
      <c r="V63" s="3" t="str">
        <f>C63 &amp; "."&amp; Q8</f>
        <v>12.11</v>
      </c>
      <c r="W63" s="3" t="str">
        <f>C63 &amp; "."&amp; R8</f>
        <v>12.12</v>
      </c>
    </row>
    <row r="64" spans="1:23">
      <c r="A64" s="31">
        <f t="shared" si="6"/>
        <v>48</v>
      </c>
      <c r="C64" s="31">
        <f>INT((A64+4-Offset)/4-1)+Offset</f>
        <v>12</v>
      </c>
      <c r="D64" s="31" t="s">
        <v>56</v>
      </c>
      <c r="E64" s="31" t="s">
        <v>32</v>
      </c>
      <c r="F64" s="31" t="s">
        <v>15</v>
      </c>
      <c r="G64" s="31" t="s">
        <v>15</v>
      </c>
      <c r="H64" s="31" t="s">
        <v>14</v>
      </c>
      <c r="I64" s="31" t="s">
        <v>15</v>
      </c>
      <c r="J64" s="31" t="s">
        <v>14</v>
      </c>
      <c r="K64" s="31" t="s">
        <v>15</v>
      </c>
      <c r="O64" s="31">
        <f t="shared" si="51"/>
        <v>717</v>
      </c>
      <c r="P64" s="31">
        <f t="shared" si="49"/>
        <v>718</v>
      </c>
      <c r="Q64" s="31">
        <f t="shared" si="49"/>
        <v>719</v>
      </c>
      <c r="R64" s="31">
        <f t="shared" si="49"/>
        <v>720</v>
      </c>
      <c r="S64" s="31" t="str">
        <f>C64 &amp;".4"</f>
        <v>12.4</v>
      </c>
      <c r="T64" s="3" t="str">
        <f t="shared" si="50"/>
        <v>12.13</v>
      </c>
      <c r="U64" s="3" t="str">
        <f>C64 &amp; "."&amp; P9</f>
        <v>12.14</v>
      </c>
      <c r="V64" s="3" t="str">
        <f>C64 &amp; "."&amp; Q9</f>
        <v>12.15</v>
      </c>
      <c r="W64" s="3" t="str">
        <f>C64 &amp; "."&amp; R9</f>
        <v>12.16</v>
      </c>
    </row>
    <row r="65" spans="1:23">
      <c r="U65" s="3"/>
      <c r="V65" s="3"/>
      <c r="W65" s="3"/>
    </row>
    <row r="66" spans="1:23">
      <c r="A66" s="31">
        <f>A64+1</f>
        <v>49</v>
      </c>
      <c r="C66" s="31">
        <f>INT((A66+4-Offset)/4-1)+Offset</f>
        <v>13</v>
      </c>
      <c r="D66" s="31" t="s">
        <v>54</v>
      </c>
      <c r="E66" s="31" t="s">
        <v>33</v>
      </c>
      <c r="F66" s="31" t="s">
        <v>14</v>
      </c>
      <c r="G66" s="31" t="s">
        <v>14</v>
      </c>
      <c r="H66" s="31" t="s">
        <v>15</v>
      </c>
      <c r="I66" s="31" t="s">
        <v>15</v>
      </c>
      <c r="J66" s="31" t="s">
        <v>14</v>
      </c>
      <c r="K66" s="31" t="s">
        <v>15</v>
      </c>
      <c r="O66" s="31">
        <f>O61+64</f>
        <v>769</v>
      </c>
      <c r="P66" s="31">
        <f>O66+1</f>
        <v>770</v>
      </c>
      <c r="Q66" s="31">
        <f t="shared" ref="Q66:R66" si="52">P66+1</f>
        <v>771</v>
      </c>
      <c r="R66" s="31">
        <f t="shared" si="52"/>
        <v>772</v>
      </c>
      <c r="S66" s="31" t="str">
        <f>C66 &amp;".1"</f>
        <v>13.1</v>
      </c>
      <c r="T66" s="3" t="str">
        <f>C66 &amp; "."&amp; O6</f>
        <v>13.1</v>
      </c>
      <c r="U66" s="3" t="str">
        <f>C66 &amp; "."&amp; P6</f>
        <v>13.2</v>
      </c>
      <c r="V66" s="3" t="str">
        <f>C66 &amp; "."&amp; Q6</f>
        <v>13.3</v>
      </c>
      <c r="W66" s="3" t="str">
        <f>C66 &amp; "."&amp; R6</f>
        <v>13.4</v>
      </c>
    </row>
    <row r="67" spans="1:23">
      <c r="A67" s="31">
        <f t="shared" si="6"/>
        <v>50</v>
      </c>
      <c r="C67" s="31">
        <f>INT((A67+4-Offset)/4-1)+Offset</f>
        <v>13</v>
      </c>
      <c r="D67" s="31" t="s">
        <v>55</v>
      </c>
      <c r="E67" s="31" t="s">
        <v>33</v>
      </c>
      <c r="F67" s="31" t="s">
        <v>14</v>
      </c>
      <c r="G67" s="31" t="s">
        <v>14</v>
      </c>
      <c r="H67" s="31" t="s">
        <v>15</v>
      </c>
      <c r="I67" s="31" t="s">
        <v>15</v>
      </c>
      <c r="J67" s="31" t="s">
        <v>14</v>
      </c>
      <c r="K67" s="31" t="s">
        <v>15</v>
      </c>
      <c r="O67" s="31">
        <f>R66+1</f>
        <v>773</v>
      </c>
      <c r="P67" s="31">
        <f t="shared" ref="P67:R69" si="53">O67+1</f>
        <v>774</v>
      </c>
      <c r="Q67" s="31">
        <f t="shared" si="53"/>
        <v>775</v>
      </c>
      <c r="R67" s="31">
        <f t="shared" si="53"/>
        <v>776</v>
      </c>
      <c r="S67" s="31" t="str">
        <f>C67 &amp;".2"</f>
        <v>13.2</v>
      </c>
      <c r="T67" s="3" t="str">
        <f t="shared" ref="T67:T69" si="54">C67 &amp; "."&amp; O7</f>
        <v>13.5</v>
      </c>
      <c r="U67" s="3" t="str">
        <f>C67 &amp; "."&amp; P7</f>
        <v>13.6</v>
      </c>
      <c r="V67" s="3" t="str">
        <f>C67 &amp; "."&amp; Q7</f>
        <v>13.7</v>
      </c>
      <c r="W67" s="3" t="str">
        <f>C67 &amp; "."&amp; R7</f>
        <v>13.8</v>
      </c>
    </row>
    <row r="68" spans="1:23">
      <c r="A68" s="31">
        <f t="shared" si="6"/>
        <v>51</v>
      </c>
      <c r="C68" s="31">
        <f>INT((A68+4-Offset)/4-1)+Offset</f>
        <v>13</v>
      </c>
      <c r="D68" s="31" t="s">
        <v>55</v>
      </c>
      <c r="E68" s="31" t="s">
        <v>33</v>
      </c>
      <c r="F68" s="31" t="s">
        <v>14</v>
      </c>
      <c r="G68" s="31" t="s">
        <v>14</v>
      </c>
      <c r="H68" s="31" t="s">
        <v>15</v>
      </c>
      <c r="I68" s="31" t="s">
        <v>15</v>
      </c>
      <c r="J68" s="31" t="s">
        <v>14</v>
      </c>
      <c r="K68" s="31" t="s">
        <v>15</v>
      </c>
      <c r="O68" s="31">
        <f t="shared" ref="O68:O69" si="55">R67+1</f>
        <v>777</v>
      </c>
      <c r="P68" s="31">
        <f t="shared" si="53"/>
        <v>778</v>
      </c>
      <c r="Q68" s="31">
        <f t="shared" si="53"/>
        <v>779</v>
      </c>
      <c r="R68" s="31">
        <f t="shared" si="53"/>
        <v>780</v>
      </c>
      <c r="S68" s="31" t="str">
        <f>C68 &amp;".3"</f>
        <v>13.3</v>
      </c>
      <c r="T68" s="3" t="str">
        <f t="shared" si="54"/>
        <v>13.9</v>
      </c>
      <c r="U68" s="3" t="str">
        <f>C68 &amp; "."&amp; P8</f>
        <v>13.10</v>
      </c>
      <c r="V68" s="3" t="str">
        <f>C68 &amp; "."&amp; Q8</f>
        <v>13.11</v>
      </c>
      <c r="W68" s="3" t="str">
        <f>C68 &amp; "."&amp; R8</f>
        <v>13.12</v>
      </c>
    </row>
    <row r="69" spans="1:23">
      <c r="A69" s="31">
        <f t="shared" si="6"/>
        <v>52</v>
      </c>
      <c r="C69" s="31">
        <f>INT((A69+4-Offset)/4-1)+Offset</f>
        <v>13</v>
      </c>
      <c r="D69" s="31" t="s">
        <v>55</v>
      </c>
      <c r="E69" s="31" t="s">
        <v>33</v>
      </c>
      <c r="F69" s="31" t="s">
        <v>14</v>
      </c>
      <c r="G69" s="31" t="s">
        <v>14</v>
      </c>
      <c r="H69" s="31" t="s">
        <v>15</v>
      </c>
      <c r="I69" s="31" t="s">
        <v>15</v>
      </c>
      <c r="J69" s="31" t="s">
        <v>14</v>
      </c>
      <c r="K69" s="31" t="s">
        <v>15</v>
      </c>
      <c r="O69" s="31">
        <f t="shared" si="55"/>
        <v>781</v>
      </c>
      <c r="P69" s="31">
        <f t="shared" si="53"/>
        <v>782</v>
      </c>
      <c r="Q69" s="31">
        <f t="shared" si="53"/>
        <v>783</v>
      </c>
      <c r="R69" s="31">
        <f t="shared" si="53"/>
        <v>784</v>
      </c>
      <c r="S69" s="31" t="str">
        <f>C69 &amp;".4"</f>
        <v>13.4</v>
      </c>
      <c r="T69" s="3" t="str">
        <f t="shared" si="54"/>
        <v>13.13</v>
      </c>
      <c r="U69" s="3" t="str">
        <f>C69 &amp; "."&amp; P9</f>
        <v>13.14</v>
      </c>
      <c r="V69" s="3" t="str">
        <f>C69 &amp; "."&amp; Q9</f>
        <v>13.15</v>
      </c>
      <c r="W69" s="3" t="str">
        <f>C69 &amp; "."&amp; R9</f>
        <v>13.16</v>
      </c>
    </row>
    <row r="70" spans="1:23">
      <c r="U70" s="3"/>
      <c r="V70" s="3"/>
      <c r="W70" s="3"/>
    </row>
    <row r="71" spans="1:23">
      <c r="A71" s="31">
        <f>A69+1</f>
        <v>53</v>
      </c>
      <c r="C71" s="31">
        <f>INT((A71+4-Offset)/4-1)+Offset</f>
        <v>14</v>
      </c>
      <c r="D71" s="31" t="s">
        <v>56</v>
      </c>
      <c r="E71" s="31" t="s">
        <v>34</v>
      </c>
      <c r="F71" s="31" t="s">
        <v>15</v>
      </c>
      <c r="G71" s="31" t="s">
        <v>14</v>
      </c>
      <c r="H71" s="31" t="s">
        <v>15</v>
      </c>
      <c r="I71" s="31" t="s">
        <v>15</v>
      </c>
      <c r="J71" s="31" t="s">
        <v>14</v>
      </c>
      <c r="K71" s="31" t="s">
        <v>15</v>
      </c>
      <c r="O71" s="31">
        <f>O66+64</f>
        <v>833</v>
      </c>
      <c r="P71" s="31">
        <f>O71+1</f>
        <v>834</v>
      </c>
      <c r="Q71" s="31">
        <f t="shared" ref="Q71:R71" si="56">P71+1</f>
        <v>835</v>
      </c>
      <c r="R71" s="31">
        <f t="shared" si="56"/>
        <v>836</v>
      </c>
      <c r="S71" s="31" t="str">
        <f>C71 &amp;".1"</f>
        <v>14.1</v>
      </c>
      <c r="T71" s="3" t="str">
        <f>C71 &amp; "."&amp; O6</f>
        <v>14.1</v>
      </c>
      <c r="U71" s="3" t="str">
        <f>C71 &amp; "."&amp; P6</f>
        <v>14.2</v>
      </c>
      <c r="V71" s="3" t="str">
        <f>C71 &amp; "."&amp; Q6</f>
        <v>14.3</v>
      </c>
      <c r="W71" s="3" t="str">
        <f>C71 &amp; "."&amp; R6</f>
        <v>14.4</v>
      </c>
    </row>
    <row r="72" spans="1:23">
      <c r="A72" s="31">
        <f t="shared" ref="A72:A134" si="57">A71+1</f>
        <v>54</v>
      </c>
      <c r="C72" s="31">
        <f>INT((A72+4-Offset)/4-1)+Offset</f>
        <v>14</v>
      </c>
      <c r="D72" s="31" t="s">
        <v>56</v>
      </c>
      <c r="E72" s="31" t="s">
        <v>34</v>
      </c>
      <c r="F72" s="31" t="s">
        <v>15</v>
      </c>
      <c r="G72" s="31" t="s">
        <v>14</v>
      </c>
      <c r="H72" s="31" t="s">
        <v>15</v>
      </c>
      <c r="I72" s="31" t="s">
        <v>15</v>
      </c>
      <c r="J72" s="31" t="s">
        <v>14</v>
      </c>
      <c r="K72" s="31" t="s">
        <v>15</v>
      </c>
      <c r="O72" s="31">
        <f>R71+1</f>
        <v>837</v>
      </c>
      <c r="P72" s="31">
        <f t="shared" ref="P72:R74" si="58">O72+1</f>
        <v>838</v>
      </c>
      <c r="Q72" s="31">
        <f t="shared" si="58"/>
        <v>839</v>
      </c>
      <c r="R72" s="31">
        <f t="shared" si="58"/>
        <v>840</v>
      </c>
      <c r="S72" s="31" t="str">
        <f>C72 &amp;".2"</f>
        <v>14.2</v>
      </c>
      <c r="T72" s="3" t="str">
        <f t="shared" ref="T72:T74" si="59">C72 &amp; "."&amp; O7</f>
        <v>14.5</v>
      </c>
      <c r="U72" s="3" t="str">
        <f>C72 &amp; "."&amp; P7</f>
        <v>14.6</v>
      </c>
      <c r="V72" s="3" t="str">
        <f>C72 &amp; "."&amp; Q7</f>
        <v>14.7</v>
      </c>
      <c r="W72" s="3" t="str">
        <f>C72 &amp; "."&amp; R7</f>
        <v>14.8</v>
      </c>
    </row>
    <row r="73" spans="1:23">
      <c r="A73" s="31">
        <f t="shared" si="57"/>
        <v>55</v>
      </c>
      <c r="C73" s="31">
        <f>INT((A73+4-Offset)/4-1)+Offset</f>
        <v>14</v>
      </c>
      <c r="D73" s="31" t="s">
        <v>56</v>
      </c>
      <c r="E73" s="31" t="s">
        <v>34</v>
      </c>
      <c r="F73" s="31" t="s">
        <v>15</v>
      </c>
      <c r="G73" s="31" t="s">
        <v>14</v>
      </c>
      <c r="H73" s="31" t="s">
        <v>15</v>
      </c>
      <c r="I73" s="31" t="s">
        <v>15</v>
      </c>
      <c r="J73" s="31" t="s">
        <v>14</v>
      </c>
      <c r="K73" s="31" t="s">
        <v>15</v>
      </c>
      <c r="O73" s="31">
        <f t="shared" ref="O73:O74" si="60">R72+1</f>
        <v>841</v>
      </c>
      <c r="P73" s="31">
        <f t="shared" si="58"/>
        <v>842</v>
      </c>
      <c r="Q73" s="31">
        <f t="shared" si="58"/>
        <v>843</v>
      </c>
      <c r="R73" s="31">
        <f t="shared" si="58"/>
        <v>844</v>
      </c>
      <c r="S73" s="31" t="str">
        <f>C73 &amp;".3"</f>
        <v>14.3</v>
      </c>
      <c r="T73" s="3" t="str">
        <f t="shared" si="59"/>
        <v>14.9</v>
      </c>
      <c r="U73" s="3" t="str">
        <f>C73 &amp; "."&amp; P8</f>
        <v>14.10</v>
      </c>
      <c r="V73" s="3" t="str">
        <f>C73 &amp; "."&amp; Q8</f>
        <v>14.11</v>
      </c>
      <c r="W73" s="3" t="str">
        <f>C73 &amp; "."&amp; R8</f>
        <v>14.12</v>
      </c>
    </row>
    <row r="74" spans="1:23">
      <c r="A74" s="31">
        <f t="shared" si="57"/>
        <v>56</v>
      </c>
      <c r="C74" s="31">
        <f>INT((A74+4-Offset)/4-1)+Offset</f>
        <v>14</v>
      </c>
      <c r="D74" s="31" t="s">
        <v>56</v>
      </c>
      <c r="E74" s="31" t="s">
        <v>34</v>
      </c>
      <c r="F74" s="31" t="s">
        <v>15</v>
      </c>
      <c r="G74" s="31" t="s">
        <v>14</v>
      </c>
      <c r="H74" s="31" t="s">
        <v>15</v>
      </c>
      <c r="I74" s="31" t="s">
        <v>15</v>
      </c>
      <c r="J74" s="31" t="s">
        <v>14</v>
      </c>
      <c r="K74" s="31" t="s">
        <v>15</v>
      </c>
      <c r="O74" s="31">
        <f t="shared" si="60"/>
        <v>845</v>
      </c>
      <c r="P74" s="31">
        <f t="shared" si="58"/>
        <v>846</v>
      </c>
      <c r="Q74" s="31">
        <f t="shared" si="58"/>
        <v>847</v>
      </c>
      <c r="R74" s="31">
        <f t="shared" si="58"/>
        <v>848</v>
      </c>
      <c r="S74" s="31" t="str">
        <f>C74 &amp;".4"</f>
        <v>14.4</v>
      </c>
      <c r="T74" s="3" t="str">
        <f t="shared" si="59"/>
        <v>14.13</v>
      </c>
      <c r="U74" s="3" t="str">
        <f>C74 &amp; "."&amp; P9</f>
        <v>14.14</v>
      </c>
      <c r="V74" s="3" t="str">
        <f>C74 &amp; "."&amp; Q9</f>
        <v>14.15</v>
      </c>
      <c r="W74" s="3" t="str">
        <f>C74 &amp; "."&amp; R9</f>
        <v>14.16</v>
      </c>
    </row>
    <row r="75" spans="1:23">
      <c r="U75" s="3"/>
      <c r="V75" s="3"/>
      <c r="W75" s="3"/>
    </row>
    <row r="76" spans="1:23">
      <c r="A76" s="31">
        <f>A74+1</f>
        <v>57</v>
      </c>
      <c r="C76" s="31">
        <f>INT((A76+4-Offset)/4-1)+Offset</f>
        <v>15</v>
      </c>
      <c r="D76" s="31" t="s">
        <v>54</v>
      </c>
      <c r="E76" s="31" t="s">
        <v>35</v>
      </c>
      <c r="F76" s="31" t="s">
        <v>14</v>
      </c>
      <c r="G76" s="31" t="s">
        <v>15</v>
      </c>
      <c r="H76" s="31" t="s">
        <v>15</v>
      </c>
      <c r="I76" s="31" t="s">
        <v>15</v>
      </c>
      <c r="J76" s="31" t="s">
        <v>14</v>
      </c>
      <c r="K76" s="31" t="s">
        <v>15</v>
      </c>
      <c r="O76" s="31">
        <f>O71+64</f>
        <v>897</v>
      </c>
      <c r="P76" s="31">
        <f>O76+1</f>
        <v>898</v>
      </c>
      <c r="Q76" s="31">
        <f t="shared" ref="Q76:R76" si="61">P76+1</f>
        <v>899</v>
      </c>
      <c r="R76" s="31">
        <f t="shared" si="61"/>
        <v>900</v>
      </c>
      <c r="S76" s="31" t="str">
        <f>C76 &amp;".1"</f>
        <v>15.1</v>
      </c>
      <c r="T76" s="3" t="str">
        <f>C76 &amp; "."&amp; O6</f>
        <v>15.1</v>
      </c>
      <c r="U76" s="3" t="str">
        <f>C76 &amp; "."&amp; P6</f>
        <v>15.2</v>
      </c>
      <c r="V76" s="3" t="str">
        <f>C76 &amp; "."&amp; Q6</f>
        <v>15.3</v>
      </c>
      <c r="W76" s="3" t="str">
        <f>C76 &amp; "."&amp; R6</f>
        <v>15.4</v>
      </c>
    </row>
    <row r="77" spans="1:23">
      <c r="A77" s="31">
        <f t="shared" si="57"/>
        <v>58</v>
      </c>
      <c r="C77" s="31">
        <f>INT((A77+4-Offset)/4-1)+Offset</f>
        <v>15</v>
      </c>
      <c r="D77" s="31" t="s">
        <v>55</v>
      </c>
      <c r="E77" s="31" t="s">
        <v>35</v>
      </c>
      <c r="F77" s="31" t="s">
        <v>14</v>
      </c>
      <c r="G77" s="31" t="s">
        <v>15</v>
      </c>
      <c r="H77" s="31" t="s">
        <v>15</v>
      </c>
      <c r="I77" s="31" t="s">
        <v>15</v>
      </c>
      <c r="J77" s="31" t="s">
        <v>14</v>
      </c>
      <c r="K77" s="31" t="s">
        <v>15</v>
      </c>
      <c r="O77" s="31">
        <f>R76+1</f>
        <v>901</v>
      </c>
      <c r="P77" s="31">
        <f t="shared" ref="P77:R79" si="62">O77+1</f>
        <v>902</v>
      </c>
      <c r="Q77" s="31">
        <f t="shared" si="62"/>
        <v>903</v>
      </c>
      <c r="R77" s="31">
        <f t="shared" si="62"/>
        <v>904</v>
      </c>
      <c r="S77" s="31" t="str">
        <f>C77 &amp;".2"</f>
        <v>15.2</v>
      </c>
      <c r="T77" s="3" t="str">
        <f t="shared" ref="T77:T79" si="63">C77 &amp; "."&amp; O7</f>
        <v>15.5</v>
      </c>
      <c r="U77" s="3" t="str">
        <f>C77 &amp; "."&amp; P7</f>
        <v>15.6</v>
      </c>
      <c r="V77" s="3" t="str">
        <f>C77 &amp; "."&amp; Q7</f>
        <v>15.7</v>
      </c>
      <c r="W77" s="3" t="str">
        <f>C77 &amp; "."&amp; R7</f>
        <v>15.8</v>
      </c>
    </row>
    <row r="78" spans="1:23">
      <c r="A78" s="31">
        <f t="shared" si="57"/>
        <v>59</v>
      </c>
      <c r="C78" s="31">
        <f>INT((A78+4-Offset)/4-1)+Offset</f>
        <v>15</v>
      </c>
      <c r="D78" s="31" t="s">
        <v>55</v>
      </c>
      <c r="E78" s="31" t="s">
        <v>35</v>
      </c>
      <c r="F78" s="31" t="s">
        <v>14</v>
      </c>
      <c r="G78" s="31" t="s">
        <v>15</v>
      </c>
      <c r="H78" s="31" t="s">
        <v>15</v>
      </c>
      <c r="I78" s="31" t="s">
        <v>15</v>
      </c>
      <c r="J78" s="31" t="s">
        <v>14</v>
      </c>
      <c r="K78" s="31" t="s">
        <v>15</v>
      </c>
      <c r="O78" s="31">
        <f t="shared" ref="O78:O79" si="64">R77+1</f>
        <v>905</v>
      </c>
      <c r="P78" s="31">
        <f t="shared" si="62"/>
        <v>906</v>
      </c>
      <c r="Q78" s="31">
        <f t="shared" si="62"/>
        <v>907</v>
      </c>
      <c r="R78" s="31">
        <f t="shared" si="62"/>
        <v>908</v>
      </c>
      <c r="S78" s="31" t="str">
        <f>C78 &amp;".3"</f>
        <v>15.3</v>
      </c>
      <c r="T78" s="3" t="str">
        <f t="shared" si="63"/>
        <v>15.9</v>
      </c>
      <c r="U78" s="3" t="str">
        <f>C78 &amp; "."&amp; P8</f>
        <v>15.10</v>
      </c>
      <c r="V78" s="3" t="str">
        <f>C78 &amp; "."&amp; Q8</f>
        <v>15.11</v>
      </c>
      <c r="W78" s="3" t="str">
        <f>C78 &amp; "."&amp; R8</f>
        <v>15.12</v>
      </c>
    </row>
    <row r="79" spans="1:23">
      <c r="A79" s="31">
        <f t="shared" si="57"/>
        <v>60</v>
      </c>
      <c r="C79" s="31">
        <f>INT((A79+4-Offset)/4-1)+Offset</f>
        <v>15</v>
      </c>
      <c r="D79" s="31" t="s">
        <v>55</v>
      </c>
      <c r="E79" s="31" t="s">
        <v>35</v>
      </c>
      <c r="F79" s="31" t="s">
        <v>14</v>
      </c>
      <c r="G79" s="31" t="s">
        <v>15</v>
      </c>
      <c r="H79" s="31" t="s">
        <v>15</v>
      </c>
      <c r="I79" s="31" t="s">
        <v>15</v>
      </c>
      <c r="J79" s="31" t="s">
        <v>14</v>
      </c>
      <c r="K79" s="31" t="s">
        <v>15</v>
      </c>
      <c r="O79" s="31">
        <f t="shared" si="64"/>
        <v>909</v>
      </c>
      <c r="P79" s="31">
        <f t="shared" si="62"/>
        <v>910</v>
      </c>
      <c r="Q79" s="31">
        <f t="shared" si="62"/>
        <v>911</v>
      </c>
      <c r="R79" s="31">
        <f t="shared" si="62"/>
        <v>912</v>
      </c>
      <c r="S79" s="31" t="str">
        <f>C79 &amp;".4"</f>
        <v>15.4</v>
      </c>
      <c r="T79" s="3" t="str">
        <f t="shared" si="63"/>
        <v>15.13</v>
      </c>
      <c r="U79" s="3" t="str">
        <f>C79 &amp; "."&amp; P9</f>
        <v>15.14</v>
      </c>
      <c r="V79" s="3" t="str">
        <f>C79 &amp; "."&amp; Q9</f>
        <v>15.15</v>
      </c>
      <c r="W79" s="3" t="str">
        <f>C79 &amp; "."&amp; R9</f>
        <v>15.16</v>
      </c>
    </row>
    <row r="80" spans="1:23">
      <c r="U80" s="3"/>
      <c r="V80" s="3"/>
      <c r="W80" s="3"/>
    </row>
    <row r="81" spans="1:23">
      <c r="A81" s="31">
        <f>A79+1</f>
        <v>61</v>
      </c>
      <c r="C81" s="31">
        <f>INT((A81+4-Offset)/4-1)+Offset</f>
        <v>16</v>
      </c>
      <c r="D81" s="31" t="s">
        <v>56</v>
      </c>
      <c r="E81" s="31" t="s">
        <v>36</v>
      </c>
      <c r="F81" s="31" t="s">
        <v>15</v>
      </c>
      <c r="G81" s="31" t="s">
        <v>15</v>
      </c>
      <c r="H81" s="31" t="s">
        <v>15</v>
      </c>
      <c r="I81" s="31" t="s">
        <v>15</v>
      </c>
      <c r="J81" s="31" t="s">
        <v>14</v>
      </c>
      <c r="K81" s="31" t="s">
        <v>15</v>
      </c>
      <c r="O81" s="31">
        <f>O76+64</f>
        <v>961</v>
      </c>
      <c r="P81" s="31">
        <f>O81+1</f>
        <v>962</v>
      </c>
      <c r="Q81" s="31">
        <f t="shared" ref="Q81:R81" si="65">P81+1</f>
        <v>963</v>
      </c>
      <c r="R81" s="31">
        <f t="shared" si="65"/>
        <v>964</v>
      </c>
      <c r="S81" s="31" t="str">
        <f>C81 &amp;".1"</f>
        <v>16.1</v>
      </c>
      <c r="T81" s="3" t="str">
        <f>C81 &amp; "."&amp; O6</f>
        <v>16.1</v>
      </c>
      <c r="U81" s="3" t="str">
        <f>C81 &amp; "."&amp; P6</f>
        <v>16.2</v>
      </c>
      <c r="V81" s="3" t="str">
        <f>C81 &amp; "."&amp; Q6</f>
        <v>16.3</v>
      </c>
      <c r="W81" s="3" t="str">
        <f>C81 &amp; "."&amp; R6</f>
        <v>16.4</v>
      </c>
    </row>
    <row r="82" spans="1:23">
      <c r="A82" s="31">
        <f t="shared" si="57"/>
        <v>62</v>
      </c>
      <c r="C82" s="31">
        <f>INT((A82+4-Offset)/4-1)+Offset</f>
        <v>16</v>
      </c>
      <c r="D82" s="31" t="s">
        <v>56</v>
      </c>
      <c r="E82" s="31" t="s">
        <v>36</v>
      </c>
      <c r="F82" s="31" t="s">
        <v>15</v>
      </c>
      <c r="G82" s="31" t="s">
        <v>15</v>
      </c>
      <c r="H82" s="31" t="s">
        <v>15</v>
      </c>
      <c r="I82" s="31" t="s">
        <v>15</v>
      </c>
      <c r="J82" s="31" t="s">
        <v>14</v>
      </c>
      <c r="K82" s="31" t="s">
        <v>15</v>
      </c>
      <c r="O82" s="31">
        <f>R81+1</f>
        <v>965</v>
      </c>
      <c r="P82" s="31">
        <f t="shared" ref="P82:R84" si="66">O82+1</f>
        <v>966</v>
      </c>
      <c r="Q82" s="31">
        <f t="shared" si="66"/>
        <v>967</v>
      </c>
      <c r="R82" s="31">
        <f t="shared" si="66"/>
        <v>968</v>
      </c>
      <c r="S82" s="31" t="str">
        <f>C82 &amp;".2"</f>
        <v>16.2</v>
      </c>
      <c r="T82" s="3" t="str">
        <f t="shared" ref="T82:T84" si="67">C82 &amp; "."&amp; O7</f>
        <v>16.5</v>
      </c>
      <c r="U82" s="3" t="str">
        <f>C82 &amp; "."&amp; P7</f>
        <v>16.6</v>
      </c>
      <c r="V82" s="3" t="str">
        <f>C82 &amp; "."&amp; Q7</f>
        <v>16.7</v>
      </c>
      <c r="W82" s="3" t="str">
        <f>C82 &amp; "."&amp; R7</f>
        <v>16.8</v>
      </c>
    </row>
    <row r="83" spans="1:23">
      <c r="A83" s="31">
        <f t="shared" si="57"/>
        <v>63</v>
      </c>
      <c r="C83" s="31">
        <f>INT((A83+4-Offset)/4-1)+Offset</f>
        <v>16</v>
      </c>
      <c r="D83" s="31" t="s">
        <v>56</v>
      </c>
      <c r="E83" s="31" t="s">
        <v>36</v>
      </c>
      <c r="F83" s="31" t="s">
        <v>15</v>
      </c>
      <c r="G83" s="31" t="s">
        <v>15</v>
      </c>
      <c r="H83" s="31" t="s">
        <v>15</v>
      </c>
      <c r="I83" s="31" t="s">
        <v>15</v>
      </c>
      <c r="J83" s="31" t="s">
        <v>14</v>
      </c>
      <c r="K83" s="31" t="s">
        <v>15</v>
      </c>
      <c r="O83" s="31">
        <f t="shared" ref="O83:O84" si="68">R82+1</f>
        <v>969</v>
      </c>
      <c r="P83" s="31">
        <f t="shared" si="66"/>
        <v>970</v>
      </c>
      <c r="Q83" s="31">
        <f t="shared" si="66"/>
        <v>971</v>
      </c>
      <c r="R83" s="31">
        <f t="shared" si="66"/>
        <v>972</v>
      </c>
      <c r="S83" s="31" t="str">
        <f>C83 &amp;".3"</f>
        <v>16.3</v>
      </c>
      <c r="T83" s="3" t="str">
        <f t="shared" si="67"/>
        <v>16.9</v>
      </c>
      <c r="U83" s="3" t="str">
        <f>C83 &amp; "."&amp; P8</f>
        <v>16.10</v>
      </c>
      <c r="V83" s="3" t="str">
        <f>C83 &amp; "."&amp; Q8</f>
        <v>16.11</v>
      </c>
      <c r="W83" s="3" t="str">
        <f>C83 &amp; "."&amp; R8</f>
        <v>16.12</v>
      </c>
    </row>
    <row r="84" spans="1:23">
      <c r="A84" s="31">
        <f t="shared" si="57"/>
        <v>64</v>
      </c>
      <c r="C84" s="31">
        <f>INT((A84+4-Offset)/4-1)+Offset</f>
        <v>16</v>
      </c>
      <c r="D84" s="31" t="s">
        <v>56</v>
      </c>
      <c r="E84" s="31" t="s">
        <v>36</v>
      </c>
      <c r="F84" s="31" t="s">
        <v>15</v>
      </c>
      <c r="G84" s="31" t="s">
        <v>15</v>
      </c>
      <c r="H84" s="31" t="s">
        <v>15</v>
      </c>
      <c r="I84" s="31" t="s">
        <v>15</v>
      </c>
      <c r="J84" s="31" t="s">
        <v>14</v>
      </c>
      <c r="K84" s="31" t="s">
        <v>15</v>
      </c>
      <c r="O84" s="31">
        <f t="shared" si="68"/>
        <v>973</v>
      </c>
      <c r="P84" s="31">
        <f t="shared" si="66"/>
        <v>974</v>
      </c>
      <c r="Q84" s="31">
        <f t="shared" si="66"/>
        <v>975</v>
      </c>
      <c r="R84" s="31">
        <f t="shared" si="66"/>
        <v>976</v>
      </c>
      <c r="S84" s="31" t="str">
        <f>C84 &amp;".4"</f>
        <v>16.4</v>
      </c>
      <c r="T84" s="3" t="str">
        <f t="shared" si="67"/>
        <v>16.13</v>
      </c>
      <c r="U84" s="3" t="str">
        <f>C84 &amp; "."&amp; P9</f>
        <v>16.14</v>
      </c>
      <c r="V84" s="3" t="str">
        <f>C84 &amp; "."&amp; Q9</f>
        <v>16.15</v>
      </c>
      <c r="W84" s="3" t="str">
        <f>C84 &amp; "."&amp; R9</f>
        <v>16.16</v>
      </c>
    </row>
    <row r="85" spans="1:23">
      <c r="U85" s="3"/>
      <c r="V85" s="3"/>
      <c r="W85" s="3"/>
    </row>
    <row r="86" spans="1:23">
      <c r="A86" s="31">
        <f>A84+1</f>
        <v>65</v>
      </c>
      <c r="C86" s="31">
        <f>INT((A86+4-Offset)/4-1)+Offset</f>
        <v>17</v>
      </c>
      <c r="D86" s="31" t="s">
        <v>54</v>
      </c>
      <c r="E86" s="31" t="s">
        <v>37</v>
      </c>
      <c r="F86" s="31" t="s">
        <v>14</v>
      </c>
      <c r="G86" s="31" t="s">
        <v>14</v>
      </c>
      <c r="H86" s="31" t="s">
        <v>14</v>
      </c>
      <c r="I86" s="31" t="s">
        <v>14</v>
      </c>
      <c r="J86" s="31" t="s">
        <v>15</v>
      </c>
      <c r="K86" s="31" t="s">
        <v>15</v>
      </c>
      <c r="O86" s="31">
        <f>O81+64</f>
        <v>1025</v>
      </c>
      <c r="P86" s="31">
        <f>O86+1</f>
        <v>1026</v>
      </c>
      <c r="Q86" s="31">
        <f t="shared" ref="Q86:R86" si="69">P86+1</f>
        <v>1027</v>
      </c>
      <c r="R86" s="31">
        <f t="shared" si="69"/>
        <v>1028</v>
      </c>
      <c r="S86" s="31" t="str">
        <f>C86 &amp;".1"</f>
        <v>17.1</v>
      </c>
      <c r="T86" s="3" t="str">
        <f>C86 &amp; "."&amp; O6</f>
        <v>17.1</v>
      </c>
      <c r="U86" s="3" t="str">
        <f>C86 &amp; "."&amp; P6</f>
        <v>17.2</v>
      </c>
      <c r="V86" s="3" t="str">
        <f>C86 &amp; "."&amp; Q6</f>
        <v>17.3</v>
      </c>
      <c r="W86" s="3" t="str">
        <f>C86 &amp; "."&amp; R6</f>
        <v>17.4</v>
      </c>
    </row>
    <row r="87" spans="1:23">
      <c r="A87" s="31">
        <f t="shared" si="57"/>
        <v>66</v>
      </c>
      <c r="C87" s="31">
        <f>INT((A87+4-Offset)/4-1)+Offset</f>
        <v>17</v>
      </c>
      <c r="D87" s="31" t="s">
        <v>55</v>
      </c>
      <c r="E87" s="31" t="s">
        <v>37</v>
      </c>
      <c r="F87" s="31" t="s">
        <v>14</v>
      </c>
      <c r="G87" s="31" t="s">
        <v>14</v>
      </c>
      <c r="H87" s="31" t="s">
        <v>14</v>
      </c>
      <c r="I87" s="31" t="s">
        <v>14</v>
      </c>
      <c r="J87" s="31" t="s">
        <v>15</v>
      </c>
      <c r="K87" s="31" t="s">
        <v>15</v>
      </c>
      <c r="O87" s="31">
        <f>R86+1</f>
        <v>1029</v>
      </c>
      <c r="P87" s="31">
        <f t="shared" ref="P87:R89" si="70">O87+1</f>
        <v>1030</v>
      </c>
      <c r="Q87" s="31">
        <f t="shared" si="70"/>
        <v>1031</v>
      </c>
      <c r="R87" s="31">
        <f t="shared" si="70"/>
        <v>1032</v>
      </c>
      <c r="S87" s="31" t="str">
        <f>C87 &amp;".2"</f>
        <v>17.2</v>
      </c>
      <c r="T87" s="3" t="str">
        <f t="shared" ref="T87:T89" si="71">C87 &amp; "."&amp; O7</f>
        <v>17.5</v>
      </c>
      <c r="U87" s="3" t="str">
        <f>C87 &amp; "."&amp; P7</f>
        <v>17.6</v>
      </c>
      <c r="V87" s="3" t="str">
        <f>C87 &amp; "."&amp; Q7</f>
        <v>17.7</v>
      </c>
      <c r="W87" s="3" t="str">
        <f>C87 &amp; "."&amp; R7</f>
        <v>17.8</v>
      </c>
    </row>
    <row r="88" spans="1:23">
      <c r="A88" s="31">
        <f t="shared" si="57"/>
        <v>67</v>
      </c>
      <c r="C88" s="31">
        <f>INT((A88+4-Offset)/4-1)+Offset</f>
        <v>17</v>
      </c>
      <c r="D88" s="31" t="s">
        <v>55</v>
      </c>
      <c r="E88" s="31" t="s">
        <v>37</v>
      </c>
      <c r="F88" s="31" t="s">
        <v>14</v>
      </c>
      <c r="G88" s="31" t="s">
        <v>14</v>
      </c>
      <c r="H88" s="31" t="s">
        <v>14</v>
      </c>
      <c r="I88" s="31" t="s">
        <v>14</v>
      </c>
      <c r="J88" s="31" t="s">
        <v>15</v>
      </c>
      <c r="K88" s="31" t="s">
        <v>15</v>
      </c>
      <c r="O88" s="31">
        <f t="shared" ref="O88:O89" si="72">R87+1</f>
        <v>1033</v>
      </c>
      <c r="P88" s="31">
        <f t="shared" si="70"/>
        <v>1034</v>
      </c>
      <c r="Q88" s="31">
        <f t="shared" si="70"/>
        <v>1035</v>
      </c>
      <c r="R88" s="31">
        <f t="shared" si="70"/>
        <v>1036</v>
      </c>
      <c r="S88" s="31" t="str">
        <f>C88 &amp;".3"</f>
        <v>17.3</v>
      </c>
      <c r="T88" s="3" t="str">
        <f t="shared" si="71"/>
        <v>17.9</v>
      </c>
      <c r="U88" s="3" t="str">
        <f>C88 &amp; "."&amp; P8</f>
        <v>17.10</v>
      </c>
      <c r="V88" s="3" t="str">
        <f>C88 &amp; "."&amp; Q8</f>
        <v>17.11</v>
      </c>
      <c r="W88" s="3" t="str">
        <f>C88 &amp; "."&amp; R8</f>
        <v>17.12</v>
      </c>
    </row>
    <row r="89" spans="1:23">
      <c r="A89" s="31">
        <f t="shared" si="57"/>
        <v>68</v>
      </c>
      <c r="C89" s="31">
        <f>INT((A89+4-Offset)/4-1)+Offset</f>
        <v>17</v>
      </c>
      <c r="D89" s="31" t="s">
        <v>55</v>
      </c>
      <c r="E89" s="31" t="s">
        <v>37</v>
      </c>
      <c r="F89" s="31" t="s">
        <v>14</v>
      </c>
      <c r="G89" s="31" t="s">
        <v>14</v>
      </c>
      <c r="H89" s="31" t="s">
        <v>14</v>
      </c>
      <c r="I89" s="31" t="s">
        <v>14</v>
      </c>
      <c r="J89" s="31" t="s">
        <v>15</v>
      </c>
      <c r="K89" s="31" t="s">
        <v>15</v>
      </c>
      <c r="O89" s="31">
        <f t="shared" si="72"/>
        <v>1037</v>
      </c>
      <c r="P89" s="31">
        <f t="shared" si="70"/>
        <v>1038</v>
      </c>
      <c r="Q89" s="31">
        <f t="shared" si="70"/>
        <v>1039</v>
      </c>
      <c r="R89" s="31">
        <f t="shared" si="70"/>
        <v>1040</v>
      </c>
      <c r="S89" s="31" t="str">
        <f>C89 &amp;".4"</f>
        <v>17.4</v>
      </c>
      <c r="T89" s="3" t="str">
        <f t="shared" si="71"/>
        <v>17.13</v>
      </c>
      <c r="U89" s="3" t="str">
        <f>C89 &amp; "."&amp; P9</f>
        <v>17.14</v>
      </c>
      <c r="V89" s="3" t="str">
        <f>C89 &amp; "."&amp; Q9</f>
        <v>17.15</v>
      </c>
      <c r="W89" s="3" t="str">
        <f>C89 &amp; "."&amp; R9</f>
        <v>17.16</v>
      </c>
    </row>
    <row r="90" spans="1:23">
      <c r="U90" s="3"/>
      <c r="V90" s="3"/>
      <c r="W90" s="3"/>
    </row>
    <row r="91" spans="1:23">
      <c r="A91" s="31">
        <f>A89+1</f>
        <v>69</v>
      </c>
      <c r="C91" s="31">
        <f>INT((A91+4-Offset)/4-1)+Offset</f>
        <v>18</v>
      </c>
      <c r="D91" s="31" t="s">
        <v>56</v>
      </c>
      <c r="E91" s="31" t="s">
        <v>38</v>
      </c>
      <c r="F91" s="31" t="s">
        <v>15</v>
      </c>
      <c r="G91" s="31" t="s">
        <v>14</v>
      </c>
      <c r="H91" s="31" t="s">
        <v>14</v>
      </c>
      <c r="I91" s="31" t="s">
        <v>14</v>
      </c>
      <c r="J91" s="31" t="s">
        <v>15</v>
      </c>
      <c r="K91" s="31" t="s">
        <v>15</v>
      </c>
      <c r="O91" s="31">
        <f>O86+64</f>
        <v>1089</v>
      </c>
      <c r="P91" s="31">
        <f>O91+1</f>
        <v>1090</v>
      </c>
      <c r="Q91" s="31">
        <f t="shared" ref="Q91:R91" si="73">P91+1</f>
        <v>1091</v>
      </c>
      <c r="R91" s="31">
        <f t="shared" si="73"/>
        <v>1092</v>
      </c>
      <c r="S91" s="31" t="str">
        <f>C91 &amp;".1"</f>
        <v>18.1</v>
      </c>
      <c r="T91" s="3" t="str">
        <f>C91 &amp; "."&amp; O6</f>
        <v>18.1</v>
      </c>
      <c r="U91" s="3" t="str">
        <f>C91 &amp; "."&amp; P6</f>
        <v>18.2</v>
      </c>
      <c r="V91" s="3" t="str">
        <f>C91 &amp; "."&amp; Q6</f>
        <v>18.3</v>
      </c>
      <c r="W91" s="3" t="str">
        <f>C91 &amp; "."&amp; R6</f>
        <v>18.4</v>
      </c>
    </row>
    <row r="92" spans="1:23">
      <c r="A92" s="31">
        <f t="shared" si="57"/>
        <v>70</v>
      </c>
      <c r="C92" s="31">
        <f>INT((A92+4-Offset)/4-1)+Offset</f>
        <v>18</v>
      </c>
      <c r="D92" s="31" t="s">
        <v>56</v>
      </c>
      <c r="E92" s="31" t="s">
        <v>38</v>
      </c>
      <c r="F92" s="31" t="s">
        <v>15</v>
      </c>
      <c r="G92" s="31" t="s">
        <v>14</v>
      </c>
      <c r="H92" s="31" t="s">
        <v>14</v>
      </c>
      <c r="I92" s="31" t="s">
        <v>14</v>
      </c>
      <c r="J92" s="31" t="s">
        <v>15</v>
      </c>
      <c r="K92" s="31" t="s">
        <v>15</v>
      </c>
      <c r="O92" s="31">
        <f>R91+1</f>
        <v>1093</v>
      </c>
      <c r="P92" s="31">
        <f t="shared" ref="P92:R94" si="74">O92+1</f>
        <v>1094</v>
      </c>
      <c r="Q92" s="31">
        <f t="shared" si="74"/>
        <v>1095</v>
      </c>
      <c r="R92" s="31">
        <f t="shared" si="74"/>
        <v>1096</v>
      </c>
      <c r="S92" s="31" t="str">
        <f>C92 &amp;".2"</f>
        <v>18.2</v>
      </c>
      <c r="T92" s="3" t="str">
        <f t="shared" ref="T92:T94" si="75">C92 &amp; "."&amp; O7</f>
        <v>18.5</v>
      </c>
      <c r="U92" s="3" t="str">
        <f>C92 &amp; "."&amp; P7</f>
        <v>18.6</v>
      </c>
      <c r="V92" s="3" t="str">
        <f>C92 &amp; "."&amp; Q7</f>
        <v>18.7</v>
      </c>
      <c r="W92" s="3" t="str">
        <f>C92 &amp; "."&amp; R7</f>
        <v>18.8</v>
      </c>
    </row>
    <row r="93" spans="1:23">
      <c r="A93" s="31">
        <f t="shared" si="57"/>
        <v>71</v>
      </c>
      <c r="C93" s="31">
        <f>INT((A93+4-Offset)/4-1)+Offset</f>
        <v>18</v>
      </c>
      <c r="D93" s="31" t="s">
        <v>56</v>
      </c>
      <c r="E93" s="31" t="s">
        <v>38</v>
      </c>
      <c r="F93" s="31" t="s">
        <v>15</v>
      </c>
      <c r="G93" s="31" t="s">
        <v>14</v>
      </c>
      <c r="H93" s="31" t="s">
        <v>14</v>
      </c>
      <c r="I93" s="31" t="s">
        <v>14</v>
      </c>
      <c r="J93" s="31" t="s">
        <v>15</v>
      </c>
      <c r="K93" s="31" t="s">
        <v>15</v>
      </c>
      <c r="O93" s="31">
        <f t="shared" ref="O93:O94" si="76">R92+1</f>
        <v>1097</v>
      </c>
      <c r="P93" s="31">
        <f t="shared" si="74"/>
        <v>1098</v>
      </c>
      <c r="Q93" s="31">
        <f t="shared" si="74"/>
        <v>1099</v>
      </c>
      <c r="R93" s="31">
        <f t="shared" si="74"/>
        <v>1100</v>
      </c>
      <c r="S93" s="31" t="str">
        <f>C93 &amp;".3"</f>
        <v>18.3</v>
      </c>
      <c r="T93" s="3" t="str">
        <f t="shared" si="75"/>
        <v>18.9</v>
      </c>
      <c r="U93" s="3" t="str">
        <f>C93 &amp; "."&amp; P8</f>
        <v>18.10</v>
      </c>
      <c r="V93" s="3" t="str">
        <f>C93 &amp; "."&amp; Q8</f>
        <v>18.11</v>
      </c>
      <c r="W93" s="3" t="str">
        <f>C93 &amp; "."&amp; R8</f>
        <v>18.12</v>
      </c>
    </row>
    <row r="94" spans="1:23">
      <c r="A94" s="31">
        <f t="shared" si="57"/>
        <v>72</v>
      </c>
      <c r="C94" s="31">
        <f>INT((A94+4-Offset)/4-1)+Offset</f>
        <v>18</v>
      </c>
      <c r="D94" s="31" t="s">
        <v>56</v>
      </c>
      <c r="E94" s="31" t="s">
        <v>38</v>
      </c>
      <c r="F94" s="31" t="s">
        <v>15</v>
      </c>
      <c r="G94" s="31" t="s">
        <v>14</v>
      </c>
      <c r="H94" s="31" t="s">
        <v>14</v>
      </c>
      <c r="I94" s="31" t="s">
        <v>14</v>
      </c>
      <c r="J94" s="31" t="s">
        <v>15</v>
      </c>
      <c r="K94" s="31" t="s">
        <v>15</v>
      </c>
      <c r="O94" s="31">
        <f t="shared" si="76"/>
        <v>1101</v>
      </c>
      <c r="P94" s="31">
        <f t="shared" si="74"/>
        <v>1102</v>
      </c>
      <c r="Q94" s="31">
        <f t="shared" si="74"/>
        <v>1103</v>
      </c>
      <c r="R94" s="31">
        <f t="shared" si="74"/>
        <v>1104</v>
      </c>
      <c r="S94" s="31" t="str">
        <f>C94 &amp;".4"</f>
        <v>18.4</v>
      </c>
      <c r="T94" s="3" t="str">
        <f t="shared" si="75"/>
        <v>18.13</v>
      </c>
      <c r="U94" s="3" t="str">
        <f>C94 &amp; "."&amp; P9</f>
        <v>18.14</v>
      </c>
      <c r="V94" s="3" t="str">
        <f>C94 &amp; "."&amp; Q9</f>
        <v>18.15</v>
      </c>
      <c r="W94" s="3" t="str">
        <f>C94 &amp; "."&amp; R9</f>
        <v>18.16</v>
      </c>
    </row>
    <row r="95" spans="1:23">
      <c r="U95" s="3"/>
      <c r="V95" s="3"/>
      <c r="W95" s="3"/>
    </row>
    <row r="96" spans="1:23">
      <c r="A96" s="31">
        <f>A94+1</f>
        <v>73</v>
      </c>
      <c r="C96" s="31">
        <f>INT((A96+4-Offset)/4-1)+Offset</f>
        <v>19</v>
      </c>
      <c r="D96" s="31" t="s">
        <v>54</v>
      </c>
      <c r="E96" s="31" t="s">
        <v>39</v>
      </c>
      <c r="F96" s="31" t="s">
        <v>14</v>
      </c>
      <c r="G96" s="31" t="s">
        <v>15</v>
      </c>
      <c r="H96" s="31" t="s">
        <v>14</v>
      </c>
      <c r="I96" s="31" t="s">
        <v>14</v>
      </c>
      <c r="J96" s="31" t="s">
        <v>15</v>
      </c>
      <c r="K96" s="31" t="s">
        <v>15</v>
      </c>
      <c r="O96" s="31">
        <f>O91+64</f>
        <v>1153</v>
      </c>
      <c r="P96" s="31">
        <f>O96+1</f>
        <v>1154</v>
      </c>
      <c r="Q96" s="31">
        <f t="shared" ref="Q96:R96" si="77">P96+1</f>
        <v>1155</v>
      </c>
      <c r="R96" s="31">
        <f t="shared" si="77"/>
        <v>1156</v>
      </c>
      <c r="S96" s="31" t="str">
        <f>C96 &amp;".1"</f>
        <v>19.1</v>
      </c>
      <c r="T96" s="3" t="str">
        <f>C96 &amp; "."&amp; O6</f>
        <v>19.1</v>
      </c>
      <c r="U96" s="3" t="str">
        <f>C96 &amp; "."&amp; P6</f>
        <v>19.2</v>
      </c>
      <c r="V96" s="3" t="str">
        <f>C96 &amp; "."&amp; Q6</f>
        <v>19.3</v>
      </c>
      <c r="W96" s="3" t="str">
        <f>C96 &amp; "."&amp; R6</f>
        <v>19.4</v>
      </c>
    </row>
    <row r="97" spans="1:23">
      <c r="A97" s="31">
        <f t="shared" si="57"/>
        <v>74</v>
      </c>
      <c r="C97" s="31">
        <f>INT((A97+4-Offset)/4-1)+Offset</f>
        <v>19</v>
      </c>
      <c r="D97" s="31" t="s">
        <v>55</v>
      </c>
      <c r="E97" s="31" t="s">
        <v>39</v>
      </c>
      <c r="F97" s="31" t="s">
        <v>14</v>
      </c>
      <c r="G97" s="31" t="s">
        <v>15</v>
      </c>
      <c r="H97" s="31" t="s">
        <v>14</v>
      </c>
      <c r="I97" s="31" t="s">
        <v>14</v>
      </c>
      <c r="J97" s="31" t="s">
        <v>15</v>
      </c>
      <c r="K97" s="31" t="s">
        <v>15</v>
      </c>
      <c r="O97" s="31">
        <f>R96+1</f>
        <v>1157</v>
      </c>
      <c r="P97" s="31">
        <f t="shared" ref="P97:R99" si="78">O97+1</f>
        <v>1158</v>
      </c>
      <c r="Q97" s="31">
        <f t="shared" si="78"/>
        <v>1159</v>
      </c>
      <c r="R97" s="31">
        <f t="shared" si="78"/>
        <v>1160</v>
      </c>
      <c r="S97" s="31" t="str">
        <f>C97 &amp;".2"</f>
        <v>19.2</v>
      </c>
      <c r="T97" s="3" t="str">
        <f t="shared" ref="T97:T99" si="79">C97 &amp; "."&amp; O7</f>
        <v>19.5</v>
      </c>
      <c r="U97" s="3" t="str">
        <f>C97 &amp; "."&amp; P7</f>
        <v>19.6</v>
      </c>
      <c r="V97" s="3" t="str">
        <f>C97 &amp; "."&amp; Q7</f>
        <v>19.7</v>
      </c>
      <c r="W97" s="3" t="str">
        <f>C97 &amp; "."&amp; R7</f>
        <v>19.8</v>
      </c>
    </row>
    <row r="98" spans="1:23">
      <c r="A98" s="31">
        <f t="shared" si="57"/>
        <v>75</v>
      </c>
      <c r="C98" s="31">
        <f>INT((A98+4-Offset)/4-1)+Offset</f>
        <v>19</v>
      </c>
      <c r="D98" s="31" t="s">
        <v>55</v>
      </c>
      <c r="E98" s="31" t="s">
        <v>39</v>
      </c>
      <c r="F98" s="31" t="s">
        <v>14</v>
      </c>
      <c r="G98" s="31" t="s">
        <v>15</v>
      </c>
      <c r="H98" s="31" t="s">
        <v>14</v>
      </c>
      <c r="I98" s="31" t="s">
        <v>14</v>
      </c>
      <c r="J98" s="31" t="s">
        <v>15</v>
      </c>
      <c r="K98" s="31" t="s">
        <v>15</v>
      </c>
      <c r="O98" s="31">
        <f t="shared" ref="O98:O99" si="80">R97+1</f>
        <v>1161</v>
      </c>
      <c r="P98" s="31">
        <f t="shared" si="78"/>
        <v>1162</v>
      </c>
      <c r="Q98" s="31">
        <f t="shared" si="78"/>
        <v>1163</v>
      </c>
      <c r="R98" s="31">
        <f t="shared" si="78"/>
        <v>1164</v>
      </c>
      <c r="S98" s="31" t="str">
        <f>C98 &amp;".3"</f>
        <v>19.3</v>
      </c>
      <c r="T98" s="3" t="str">
        <f t="shared" si="79"/>
        <v>19.9</v>
      </c>
      <c r="U98" s="3" t="str">
        <f>C98 &amp; "."&amp; P8</f>
        <v>19.10</v>
      </c>
      <c r="V98" s="3" t="str">
        <f>C98 &amp; "."&amp; Q8</f>
        <v>19.11</v>
      </c>
      <c r="W98" s="3" t="str">
        <f>C98 &amp; "."&amp; R8</f>
        <v>19.12</v>
      </c>
    </row>
    <row r="99" spans="1:23">
      <c r="A99" s="31">
        <f t="shared" si="57"/>
        <v>76</v>
      </c>
      <c r="C99" s="31">
        <f>INT((A99+4-Offset)/4-1)+Offset</f>
        <v>19</v>
      </c>
      <c r="D99" s="31" t="s">
        <v>55</v>
      </c>
      <c r="E99" s="31" t="s">
        <v>39</v>
      </c>
      <c r="F99" s="31" t="s">
        <v>14</v>
      </c>
      <c r="G99" s="31" t="s">
        <v>15</v>
      </c>
      <c r="H99" s="31" t="s">
        <v>14</v>
      </c>
      <c r="I99" s="31" t="s">
        <v>14</v>
      </c>
      <c r="J99" s="31" t="s">
        <v>15</v>
      </c>
      <c r="K99" s="31" t="s">
        <v>15</v>
      </c>
      <c r="O99" s="31">
        <f t="shared" si="80"/>
        <v>1165</v>
      </c>
      <c r="P99" s="31">
        <f t="shared" si="78"/>
        <v>1166</v>
      </c>
      <c r="Q99" s="31">
        <f t="shared" si="78"/>
        <v>1167</v>
      </c>
      <c r="R99" s="31">
        <f t="shared" si="78"/>
        <v>1168</v>
      </c>
      <c r="S99" s="31" t="str">
        <f>C99 &amp;".4"</f>
        <v>19.4</v>
      </c>
      <c r="T99" s="3" t="str">
        <f t="shared" si="79"/>
        <v>19.13</v>
      </c>
      <c r="U99" s="3" t="str">
        <f>C99 &amp; "."&amp; P9</f>
        <v>19.14</v>
      </c>
      <c r="V99" s="3" t="str">
        <f>C99 &amp; "."&amp; Q9</f>
        <v>19.15</v>
      </c>
      <c r="W99" s="3" t="str">
        <f>C99 &amp; "."&amp; R9</f>
        <v>19.16</v>
      </c>
    </row>
    <row r="100" spans="1:23">
      <c r="U100" s="3"/>
      <c r="V100" s="3"/>
      <c r="W100" s="3"/>
    </row>
    <row r="101" spans="1:23">
      <c r="A101" s="31">
        <f>A99+1</f>
        <v>77</v>
      </c>
      <c r="C101" s="31">
        <f>INT((A101+4-Offset)/4-1)+Offset</f>
        <v>20</v>
      </c>
      <c r="D101" s="31" t="s">
        <v>56</v>
      </c>
      <c r="E101" s="31" t="s">
        <v>40</v>
      </c>
      <c r="F101" s="31" t="s">
        <v>15</v>
      </c>
      <c r="G101" s="31" t="s">
        <v>15</v>
      </c>
      <c r="H101" s="31" t="s">
        <v>14</v>
      </c>
      <c r="I101" s="31" t="s">
        <v>14</v>
      </c>
      <c r="J101" s="31" t="s">
        <v>15</v>
      </c>
      <c r="K101" s="31" t="s">
        <v>15</v>
      </c>
      <c r="O101" s="31">
        <f>O96+64</f>
        <v>1217</v>
      </c>
      <c r="P101" s="31">
        <f>O101+1</f>
        <v>1218</v>
      </c>
      <c r="Q101" s="31">
        <f t="shared" ref="Q101:R101" si="81">P101+1</f>
        <v>1219</v>
      </c>
      <c r="R101" s="31">
        <f t="shared" si="81"/>
        <v>1220</v>
      </c>
      <c r="S101" s="31" t="str">
        <f>C101 &amp;".1"</f>
        <v>20.1</v>
      </c>
      <c r="T101" s="3" t="str">
        <f>C101 &amp; "."&amp; O6</f>
        <v>20.1</v>
      </c>
      <c r="U101" s="3" t="str">
        <f>C101 &amp; "."&amp; P6</f>
        <v>20.2</v>
      </c>
      <c r="V101" s="3" t="str">
        <f>C101 &amp; "."&amp; Q6</f>
        <v>20.3</v>
      </c>
      <c r="W101" s="3" t="str">
        <f>C101 &amp; "."&amp; R6</f>
        <v>20.4</v>
      </c>
    </row>
    <row r="102" spans="1:23">
      <c r="A102" s="31">
        <f t="shared" si="57"/>
        <v>78</v>
      </c>
      <c r="C102" s="31">
        <f>INT((A102+4-Offset)/4-1)+Offset</f>
        <v>20</v>
      </c>
      <c r="D102" s="31" t="s">
        <v>56</v>
      </c>
      <c r="E102" s="31" t="s">
        <v>40</v>
      </c>
      <c r="F102" s="31" t="s">
        <v>15</v>
      </c>
      <c r="G102" s="31" t="s">
        <v>15</v>
      </c>
      <c r="H102" s="31" t="s">
        <v>14</v>
      </c>
      <c r="I102" s="31" t="s">
        <v>14</v>
      </c>
      <c r="J102" s="31" t="s">
        <v>15</v>
      </c>
      <c r="K102" s="31" t="s">
        <v>15</v>
      </c>
      <c r="O102" s="31">
        <f>R101+1</f>
        <v>1221</v>
      </c>
      <c r="P102" s="31">
        <f t="shared" ref="P102:R104" si="82">O102+1</f>
        <v>1222</v>
      </c>
      <c r="Q102" s="31">
        <f t="shared" si="82"/>
        <v>1223</v>
      </c>
      <c r="R102" s="31">
        <f t="shared" si="82"/>
        <v>1224</v>
      </c>
      <c r="S102" s="31" t="str">
        <f>C102 &amp;".2"</f>
        <v>20.2</v>
      </c>
      <c r="T102" s="3" t="str">
        <f t="shared" ref="T102:T104" si="83">C102 &amp; "."&amp; O7</f>
        <v>20.5</v>
      </c>
      <c r="U102" s="3" t="str">
        <f>C102 &amp; "."&amp; P7</f>
        <v>20.6</v>
      </c>
      <c r="V102" s="3" t="str">
        <f>C102 &amp; "."&amp; Q7</f>
        <v>20.7</v>
      </c>
      <c r="W102" s="3" t="str">
        <f>C102 &amp; "."&amp; R7</f>
        <v>20.8</v>
      </c>
    </row>
    <row r="103" spans="1:23">
      <c r="A103" s="31">
        <f t="shared" si="57"/>
        <v>79</v>
      </c>
      <c r="C103" s="31">
        <f>INT((A103+4-Offset)/4-1)+Offset</f>
        <v>20</v>
      </c>
      <c r="D103" s="31" t="s">
        <v>56</v>
      </c>
      <c r="E103" s="31" t="s">
        <v>40</v>
      </c>
      <c r="F103" s="31" t="s">
        <v>15</v>
      </c>
      <c r="G103" s="31" t="s">
        <v>15</v>
      </c>
      <c r="H103" s="31" t="s">
        <v>14</v>
      </c>
      <c r="I103" s="31" t="s">
        <v>14</v>
      </c>
      <c r="J103" s="31" t="s">
        <v>15</v>
      </c>
      <c r="K103" s="31" t="s">
        <v>15</v>
      </c>
      <c r="O103" s="31">
        <f t="shared" ref="O103:O104" si="84">R102+1</f>
        <v>1225</v>
      </c>
      <c r="P103" s="31">
        <f t="shared" si="82"/>
        <v>1226</v>
      </c>
      <c r="Q103" s="31">
        <f t="shared" si="82"/>
        <v>1227</v>
      </c>
      <c r="R103" s="31">
        <f t="shared" si="82"/>
        <v>1228</v>
      </c>
      <c r="S103" s="31" t="str">
        <f>C103 &amp;".3"</f>
        <v>20.3</v>
      </c>
      <c r="T103" s="3" t="str">
        <f t="shared" si="83"/>
        <v>20.9</v>
      </c>
      <c r="U103" s="3" t="str">
        <f>C103 &amp; "."&amp; P8</f>
        <v>20.10</v>
      </c>
      <c r="V103" s="3" t="str">
        <f>C103 &amp; "."&amp; Q8</f>
        <v>20.11</v>
      </c>
      <c r="W103" s="3" t="str">
        <f>C103 &amp; "."&amp; R8</f>
        <v>20.12</v>
      </c>
    </row>
    <row r="104" spans="1:23">
      <c r="A104" s="31">
        <f t="shared" si="57"/>
        <v>80</v>
      </c>
      <c r="C104" s="31">
        <f>INT((A104+4-Offset)/4-1)+Offset</f>
        <v>20</v>
      </c>
      <c r="D104" s="31" t="s">
        <v>56</v>
      </c>
      <c r="E104" s="31" t="s">
        <v>40</v>
      </c>
      <c r="F104" s="31" t="s">
        <v>15</v>
      </c>
      <c r="G104" s="31" t="s">
        <v>15</v>
      </c>
      <c r="H104" s="31" t="s">
        <v>14</v>
      </c>
      <c r="I104" s="31" t="s">
        <v>14</v>
      </c>
      <c r="J104" s="31" t="s">
        <v>15</v>
      </c>
      <c r="K104" s="31" t="s">
        <v>15</v>
      </c>
      <c r="O104" s="31">
        <f t="shared" si="84"/>
        <v>1229</v>
      </c>
      <c r="P104" s="31">
        <f t="shared" si="82"/>
        <v>1230</v>
      </c>
      <c r="Q104" s="31">
        <f t="shared" si="82"/>
        <v>1231</v>
      </c>
      <c r="R104" s="31">
        <f t="shared" si="82"/>
        <v>1232</v>
      </c>
      <c r="S104" s="31" t="str">
        <f>C104 &amp;".4"</f>
        <v>20.4</v>
      </c>
      <c r="T104" s="3" t="str">
        <f t="shared" si="83"/>
        <v>20.13</v>
      </c>
      <c r="U104" s="3" t="str">
        <f>C104 &amp; "."&amp; P9</f>
        <v>20.14</v>
      </c>
      <c r="V104" s="3" t="str">
        <f>C104 &amp; "."&amp; Q9</f>
        <v>20.15</v>
      </c>
      <c r="W104" s="3" t="str">
        <f>C104 &amp; "."&amp; R9</f>
        <v>20.16</v>
      </c>
    </row>
    <row r="105" spans="1:23">
      <c r="U105" s="3"/>
      <c r="V105" s="3"/>
      <c r="W105" s="3"/>
    </row>
    <row r="106" spans="1:23">
      <c r="A106" s="31">
        <f>A104+1</f>
        <v>81</v>
      </c>
      <c r="C106" s="31">
        <f>INT((A106+4-Offset)/4-1)+Offset</f>
        <v>21</v>
      </c>
      <c r="D106" s="31" t="s">
        <v>54</v>
      </c>
      <c r="E106" s="31" t="s">
        <v>41</v>
      </c>
      <c r="F106" s="31" t="s">
        <v>14</v>
      </c>
      <c r="G106" s="31" t="s">
        <v>14</v>
      </c>
      <c r="H106" s="31" t="s">
        <v>15</v>
      </c>
      <c r="I106" s="31" t="s">
        <v>14</v>
      </c>
      <c r="J106" s="31" t="s">
        <v>15</v>
      </c>
      <c r="K106" s="31" t="s">
        <v>15</v>
      </c>
      <c r="O106" s="31">
        <f>O101+64</f>
        <v>1281</v>
      </c>
      <c r="P106" s="31">
        <f>O106+1</f>
        <v>1282</v>
      </c>
      <c r="Q106" s="31">
        <f t="shared" ref="Q106:R106" si="85">P106+1</f>
        <v>1283</v>
      </c>
      <c r="R106" s="31">
        <f t="shared" si="85"/>
        <v>1284</v>
      </c>
      <c r="S106" s="31" t="str">
        <f>C106 &amp;".1"</f>
        <v>21.1</v>
      </c>
      <c r="T106" s="3" t="str">
        <f>C106 &amp; "."&amp; O6</f>
        <v>21.1</v>
      </c>
      <c r="U106" s="3" t="str">
        <f>C106 &amp; "."&amp; P6</f>
        <v>21.2</v>
      </c>
      <c r="V106" s="3" t="str">
        <f>C106 &amp; "."&amp; Q6</f>
        <v>21.3</v>
      </c>
      <c r="W106" s="3" t="str">
        <f>C106 &amp; "."&amp; R6</f>
        <v>21.4</v>
      </c>
    </row>
    <row r="107" spans="1:23">
      <c r="A107" s="31">
        <f t="shared" si="57"/>
        <v>82</v>
      </c>
      <c r="C107" s="31">
        <f>INT((A107+4-Offset)/4-1)+Offset</f>
        <v>21</v>
      </c>
      <c r="D107" s="31" t="s">
        <v>55</v>
      </c>
      <c r="E107" s="31" t="s">
        <v>41</v>
      </c>
      <c r="F107" s="31" t="s">
        <v>14</v>
      </c>
      <c r="G107" s="31" t="s">
        <v>14</v>
      </c>
      <c r="H107" s="31" t="s">
        <v>15</v>
      </c>
      <c r="I107" s="31" t="s">
        <v>14</v>
      </c>
      <c r="J107" s="31" t="s">
        <v>15</v>
      </c>
      <c r="K107" s="31" t="s">
        <v>15</v>
      </c>
      <c r="O107" s="31">
        <f>R106+1</f>
        <v>1285</v>
      </c>
      <c r="P107" s="31">
        <f t="shared" ref="P107:R109" si="86">O107+1</f>
        <v>1286</v>
      </c>
      <c r="Q107" s="31">
        <f t="shared" si="86"/>
        <v>1287</v>
      </c>
      <c r="R107" s="31">
        <f t="shared" si="86"/>
        <v>1288</v>
      </c>
      <c r="S107" s="31" t="str">
        <f>C107 &amp;".2"</f>
        <v>21.2</v>
      </c>
      <c r="T107" s="3" t="str">
        <f t="shared" ref="T107:T109" si="87">C107 &amp; "."&amp; O7</f>
        <v>21.5</v>
      </c>
      <c r="U107" s="3" t="str">
        <f>C107 &amp; "."&amp; P7</f>
        <v>21.6</v>
      </c>
      <c r="V107" s="3" t="str">
        <f>C107 &amp; "."&amp; Q7</f>
        <v>21.7</v>
      </c>
      <c r="W107" s="3" t="str">
        <f>C107 &amp; "."&amp; R7</f>
        <v>21.8</v>
      </c>
    </row>
    <row r="108" spans="1:23">
      <c r="A108" s="31">
        <f t="shared" si="57"/>
        <v>83</v>
      </c>
      <c r="C108" s="31">
        <f>INT((A108+4-Offset)/4-1)+Offset</f>
        <v>21</v>
      </c>
      <c r="D108" s="31" t="s">
        <v>55</v>
      </c>
      <c r="E108" s="31" t="s">
        <v>41</v>
      </c>
      <c r="F108" s="31" t="s">
        <v>14</v>
      </c>
      <c r="G108" s="31" t="s">
        <v>14</v>
      </c>
      <c r="H108" s="31" t="s">
        <v>15</v>
      </c>
      <c r="I108" s="31" t="s">
        <v>14</v>
      </c>
      <c r="J108" s="31" t="s">
        <v>15</v>
      </c>
      <c r="K108" s="31" t="s">
        <v>15</v>
      </c>
      <c r="O108" s="31">
        <f t="shared" ref="O108:O109" si="88">R107+1</f>
        <v>1289</v>
      </c>
      <c r="P108" s="31">
        <f t="shared" si="86"/>
        <v>1290</v>
      </c>
      <c r="Q108" s="31">
        <f t="shared" si="86"/>
        <v>1291</v>
      </c>
      <c r="R108" s="31">
        <f t="shared" si="86"/>
        <v>1292</v>
      </c>
      <c r="S108" s="31" t="str">
        <f>C108 &amp;".3"</f>
        <v>21.3</v>
      </c>
      <c r="T108" s="3" t="str">
        <f t="shared" si="87"/>
        <v>21.9</v>
      </c>
      <c r="U108" s="3" t="str">
        <f>C108 &amp; "."&amp; P8</f>
        <v>21.10</v>
      </c>
      <c r="V108" s="3" t="str">
        <f>C108 &amp; "."&amp; Q8</f>
        <v>21.11</v>
      </c>
      <c r="W108" s="3" t="str">
        <f>C108 &amp; "."&amp; R8</f>
        <v>21.12</v>
      </c>
    </row>
    <row r="109" spans="1:23">
      <c r="A109" s="31">
        <f t="shared" si="57"/>
        <v>84</v>
      </c>
      <c r="C109" s="31">
        <f>INT((A109+4-Offset)/4-1)+Offset</f>
        <v>21</v>
      </c>
      <c r="D109" s="31" t="s">
        <v>55</v>
      </c>
      <c r="E109" s="31" t="s">
        <v>41</v>
      </c>
      <c r="F109" s="31" t="s">
        <v>14</v>
      </c>
      <c r="G109" s="31" t="s">
        <v>14</v>
      </c>
      <c r="H109" s="31" t="s">
        <v>15</v>
      </c>
      <c r="I109" s="31" t="s">
        <v>14</v>
      </c>
      <c r="J109" s="31" t="s">
        <v>15</v>
      </c>
      <c r="K109" s="31" t="s">
        <v>15</v>
      </c>
      <c r="O109" s="31">
        <f t="shared" si="88"/>
        <v>1293</v>
      </c>
      <c r="P109" s="31">
        <f t="shared" si="86"/>
        <v>1294</v>
      </c>
      <c r="Q109" s="31">
        <f t="shared" si="86"/>
        <v>1295</v>
      </c>
      <c r="R109" s="31">
        <f t="shared" si="86"/>
        <v>1296</v>
      </c>
      <c r="S109" s="31" t="str">
        <f>C109 &amp;".4"</f>
        <v>21.4</v>
      </c>
      <c r="T109" s="3" t="str">
        <f t="shared" si="87"/>
        <v>21.13</v>
      </c>
      <c r="U109" s="3" t="str">
        <f>C109 &amp; "."&amp; P9</f>
        <v>21.14</v>
      </c>
      <c r="V109" s="3" t="str">
        <f>C109 &amp; "."&amp; Q9</f>
        <v>21.15</v>
      </c>
      <c r="W109" s="3" t="str">
        <f>C109 &amp; "."&amp; R9</f>
        <v>21.16</v>
      </c>
    </row>
    <row r="110" spans="1:23">
      <c r="U110" s="3"/>
      <c r="V110" s="3"/>
      <c r="W110" s="3"/>
    </row>
    <row r="111" spans="1:23">
      <c r="A111" s="31">
        <f>A109+1</f>
        <v>85</v>
      </c>
      <c r="C111" s="31">
        <f>INT((A111+4-Offset)/4-1)+Offset</f>
        <v>22</v>
      </c>
      <c r="D111" s="31" t="s">
        <v>56</v>
      </c>
      <c r="E111" s="31" t="s">
        <v>42</v>
      </c>
      <c r="F111" s="31" t="s">
        <v>15</v>
      </c>
      <c r="G111" s="31" t="s">
        <v>14</v>
      </c>
      <c r="H111" s="31" t="s">
        <v>15</v>
      </c>
      <c r="I111" s="31" t="s">
        <v>14</v>
      </c>
      <c r="J111" s="31" t="s">
        <v>15</v>
      </c>
      <c r="K111" s="31" t="s">
        <v>15</v>
      </c>
      <c r="O111" s="31">
        <f>O106+64</f>
        <v>1345</v>
      </c>
      <c r="P111" s="31">
        <f>O111+1</f>
        <v>1346</v>
      </c>
      <c r="Q111" s="31">
        <f t="shared" ref="Q111:R111" si="89">P111+1</f>
        <v>1347</v>
      </c>
      <c r="R111" s="31">
        <f t="shared" si="89"/>
        <v>1348</v>
      </c>
      <c r="S111" s="31" t="str">
        <f>C111 &amp;".1"</f>
        <v>22.1</v>
      </c>
      <c r="T111" s="3" t="str">
        <f>C111 &amp; "."&amp; O6</f>
        <v>22.1</v>
      </c>
      <c r="U111" s="3" t="str">
        <f>C111 &amp; "."&amp; P6</f>
        <v>22.2</v>
      </c>
      <c r="V111" s="3" t="str">
        <f>C111 &amp; "."&amp; Q6</f>
        <v>22.3</v>
      </c>
      <c r="W111" s="3" t="str">
        <f>C111 &amp; "."&amp; R6</f>
        <v>22.4</v>
      </c>
    </row>
    <row r="112" spans="1:23">
      <c r="A112" s="31">
        <f t="shared" si="57"/>
        <v>86</v>
      </c>
      <c r="C112" s="31">
        <f>INT((A112+4-Offset)/4-1)+Offset</f>
        <v>22</v>
      </c>
      <c r="D112" s="31" t="s">
        <v>56</v>
      </c>
      <c r="E112" s="31" t="s">
        <v>42</v>
      </c>
      <c r="F112" s="31" t="s">
        <v>15</v>
      </c>
      <c r="G112" s="31" t="s">
        <v>14</v>
      </c>
      <c r="H112" s="31" t="s">
        <v>15</v>
      </c>
      <c r="I112" s="31" t="s">
        <v>14</v>
      </c>
      <c r="J112" s="31" t="s">
        <v>15</v>
      </c>
      <c r="K112" s="31" t="s">
        <v>15</v>
      </c>
      <c r="O112" s="31">
        <f>R111+1</f>
        <v>1349</v>
      </c>
      <c r="P112" s="31">
        <f t="shared" ref="P112:R114" si="90">O112+1</f>
        <v>1350</v>
      </c>
      <c r="Q112" s="31">
        <f t="shared" si="90"/>
        <v>1351</v>
      </c>
      <c r="R112" s="31">
        <f t="shared" si="90"/>
        <v>1352</v>
      </c>
      <c r="S112" s="31" t="str">
        <f>C112 &amp;".2"</f>
        <v>22.2</v>
      </c>
      <c r="T112" s="3" t="str">
        <f t="shared" ref="T112:T114" si="91">C112 &amp; "."&amp; O7</f>
        <v>22.5</v>
      </c>
      <c r="U112" s="3" t="str">
        <f>C112 &amp; "."&amp; P7</f>
        <v>22.6</v>
      </c>
      <c r="V112" s="3" t="str">
        <f>C112 &amp; "."&amp; Q7</f>
        <v>22.7</v>
      </c>
      <c r="W112" s="3" t="str">
        <f>C112 &amp; "."&amp; R7</f>
        <v>22.8</v>
      </c>
    </row>
    <row r="113" spans="1:23">
      <c r="A113" s="31">
        <f t="shared" si="57"/>
        <v>87</v>
      </c>
      <c r="C113" s="31">
        <f>INT((A113+4-Offset)/4-1)+Offset</f>
        <v>22</v>
      </c>
      <c r="D113" s="31" t="s">
        <v>56</v>
      </c>
      <c r="E113" s="31" t="s">
        <v>42</v>
      </c>
      <c r="F113" s="31" t="s">
        <v>15</v>
      </c>
      <c r="G113" s="31" t="s">
        <v>14</v>
      </c>
      <c r="H113" s="31" t="s">
        <v>15</v>
      </c>
      <c r="I113" s="31" t="s">
        <v>14</v>
      </c>
      <c r="J113" s="31" t="s">
        <v>15</v>
      </c>
      <c r="K113" s="31" t="s">
        <v>15</v>
      </c>
      <c r="O113" s="31">
        <f t="shared" ref="O113:O114" si="92">R112+1</f>
        <v>1353</v>
      </c>
      <c r="P113" s="31">
        <f t="shared" si="90"/>
        <v>1354</v>
      </c>
      <c r="Q113" s="31">
        <f t="shared" si="90"/>
        <v>1355</v>
      </c>
      <c r="R113" s="31">
        <f t="shared" si="90"/>
        <v>1356</v>
      </c>
      <c r="S113" s="31" t="str">
        <f>C113 &amp;".3"</f>
        <v>22.3</v>
      </c>
      <c r="T113" s="3" t="str">
        <f t="shared" si="91"/>
        <v>22.9</v>
      </c>
      <c r="U113" s="3" t="str">
        <f>C113 &amp; "."&amp; P8</f>
        <v>22.10</v>
      </c>
      <c r="V113" s="3" t="str">
        <f>C113 &amp; "."&amp; Q8</f>
        <v>22.11</v>
      </c>
      <c r="W113" s="3" t="str">
        <f>C113 &amp; "."&amp; R8</f>
        <v>22.12</v>
      </c>
    </row>
    <row r="114" spans="1:23">
      <c r="A114" s="31">
        <f t="shared" si="57"/>
        <v>88</v>
      </c>
      <c r="C114" s="31">
        <f>INT((A114+4-Offset)/4-1)+Offset</f>
        <v>22</v>
      </c>
      <c r="D114" s="31" t="s">
        <v>56</v>
      </c>
      <c r="E114" s="31" t="s">
        <v>42</v>
      </c>
      <c r="F114" s="31" t="s">
        <v>15</v>
      </c>
      <c r="G114" s="31" t="s">
        <v>14</v>
      </c>
      <c r="H114" s="31" t="s">
        <v>15</v>
      </c>
      <c r="I114" s="31" t="s">
        <v>14</v>
      </c>
      <c r="J114" s="31" t="s">
        <v>15</v>
      </c>
      <c r="K114" s="31" t="s">
        <v>15</v>
      </c>
      <c r="O114" s="31">
        <f t="shared" si="92"/>
        <v>1357</v>
      </c>
      <c r="P114" s="31">
        <f t="shared" si="90"/>
        <v>1358</v>
      </c>
      <c r="Q114" s="31">
        <f t="shared" si="90"/>
        <v>1359</v>
      </c>
      <c r="R114" s="31">
        <f t="shared" si="90"/>
        <v>1360</v>
      </c>
      <c r="S114" s="31" t="str">
        <f>C114 &amp;".4"</f>
        <v>22.4</v>
      </c>
      <c r="T114" s="3" t="str">
        <f t="shared" si="91"/>
        <v>22.13</v>
      </c>
      <c r="U114" s="3" t="str">
        <f>C114 &amp; "."&amp; P9</f>
        <v>22.14</v>
      </c>
      <c r="V114" s="3" t="str">
        <f>C114 &amp; "."&amp; Q9</f>
        <v>22.15</v>
      </c>
      <c r="W114" s="3" t="str">
        <f>C114 &amp; "."&amp; R9</f>
        <v>22.16</v>
      </c>
    </row>
    <row r="115" spans="1:23">
      <c r="U115" s="3"/>
      <c r="V115" s="3"/>
      <c r="W115" s="3"/>
    </row>
    <row r="116" spans="1:23">
      <c r="A116" s="31">
        <f>A114+1</f>
        <v>89</v>
      </c>
      <c r="C116" s="31">
        <f>INT((A116+4-Offset)/4-1)+Offset</f>
        <v>23</v>
      </c>
      <c r="D116" s="31" t="s">
        <v>54</v>
      </c>
      <c r="E116" s="31" t="s">
        <v>43</v>
      </c>
      <c r="F116" s="31" t="s">
        <v>14</v>
      </c>
      <c r="G116" s="31" t="s">
        <v>15</v>
      </c>
      <c r="H116" s="31" t="s">
        <v>15</v>
      </c>
      <c r="I116" s="31" t="s">
        <v>14</v>
      </c>
      <c r="J116" s="31" t="s">
        <v>15</v>
      </c>
      <c r="K116" s="31" t="s">
        <v>15</v>
      </c>
      <c r="O116" s="31">
        <f>O111+64</f>
        <v>1409</v>
      </c>
      <c r="P116" s="31">
        <f>O116+1</f>
        <v>1410</v>
      </c>
      <c r="Q116" s="31">
        <f t="shared" ref="Q116:R116" si="93">P116+1</f>
        <v>1411</v>
      </c>
      <c r="R116" s="31">
        <f t="shared" si="93"/>
        <v>1412</v>
      </c>
      <c r="S116" s="31" t="str">
        <f>C116 &amp;".1"</f>
        <v>23.1</v>
      </c>
      <c r="T116" s="3" t="str">
        <f>C116 &amp; "."&amp; O6</f>
        <v>23.1</v>
      </c>
      <c r="U116" s="3" t="str">
        <f>C116 &amp; "."&amp; P6</f>
        <v>23.2</v>
      </c>
      <c r="V116" s="3" t="str">
        <f>C116 &amp; "."&amp; Q6</f>
        <v>23.3</v>
      </c>
      <c r="W116" s="3" t="str">
        <f>C116 &amp; "."&amp; R6</f>
        <v>23.4</v>
      </c>
    </row>
    <row r="117" spans="1:23">
      <c r="A117" s="31">
        <f t="shared" si="57"/>
        <v>90</v>
      </c>
      <c r="C117" s="31">
        <f>INT((A117+4-Offset)/4-1)+Offset</f>
        <v>23</v>
      </c>
      <c r="D117" s="31" t="s">
        <v>55</v>
      </c>
      <c r="E117" s="31" t="s">
        <v>43</v>
      </c>
      <c r="F117" s="31" t="s">
        <v>14</v>
      </c>
      <c r="G117" s="31" t="s">
        <v>15</v>
      </c>
      <c r="H117" s="31" t="s">
        <v>15</v>
      </c>
      <c r="I117" s="31" t="s">
        <v>14</v>
      </c>
      <c r="J117" s="31" t="s">
        <v>15</v>
      </c>
      <c r="K117" s="31" t="s">
        <v>15</v>
      </c>
      <c r="O117" s="31">
        <f>R116+1</f>
        <v>1413</v>
      </c>
      <c r="P117" s="31">
        <f t="shared" ref="P117:R119" si="94">O117+1</f>
        <v>1414</v>
      </c>
      <c r="Q117" s="31">
        <f t="shared" si="94"/>
        <v>1415</v>
      </c>
      <c r="R117" s="31">
        <f t="shared" si="94"/>
        <v>1416</v>
      </c>
      <c r="S117" s="31" t="str">
        <f>C117 &amp;".2"</f>
        <v>23.2</v>
      </c>
      <c r="T117" s="3" t="str">
        <f t="shared" ref="T117:T119" si="95">C117 &amp; "."&amp; O7</f>
        <v>23.5</v>
      </c>
      <c r="U117" s="3" t="str">
        <f>C117 &amp; "."&amp; P7</f>
        <v>23.6</v>
      </c>
      <c r="V117" s="3" t="str">
        <f>C117 &amp; "."&amp; Q7</f>
        <v>23.7</v>
      </c>
      <c r="W117" s="3" t="str">
        <f>C117 &amp; "."&amp; R7</f>
        <v>23.8</v>
      </c>
    </row>
    <row r="118" spans="1:23">
      <c r="A118" s="31">
        <f t="shared" si="57"/>
        <v>91</v>
      </c>
      <c r="C118" s="31">
        <f>INT((A118+4-Offset)/4-1)+Offset</f>
        <v>23</v>
      </c>
      <c r="D118" s="31" t="s">
        <v>55</v>
      </c>
      <c r="E118" s="31" t="s">
        <v>43</v>
      </c>
      <c r="F118" s="31" t="s">
        <v>14</v>
      </c>
      <c r="G118" s="31" t="s">
        <v>15</v>
      </c>
      <c r="H118" s="31" t="s">
        <v>15</v>
      </c>
      <c r="I118" s="31" t="s">
        <v>14</v>
      </c>
      <c r="J118" s="31" t="s">
        <v>15</v>
      </c>
      <c r="K118" s="31" t="s">
        <v>15</v>
      </c>
      <c r="O118" s="31">
        <f t="shared" ref="O118:O119" si="96">R117+1</f>
        <v>1417</v>
      </c>
      <c r="P118" s="31">
        <f t="shared" si="94"/>
        <v>1418</v>
      </c>
      <c r="Q118" s="31">
        <f t="shared" si="94"/>
        <v>1419</v>
      </c>
      <c r="R118" s="31">
        <f t="shared" si="94"/>
        <v>1420</v>
      </c>
      <c r="S118" s="31" t="str">
        <f>C118 &amp;".3"</f>
        <v>23.3</v>
      </c>
      <c r="T118" s="3" t="str">
        <f t="shared" si="95"/>
        <v>23.9</v>
      </c>
      <c r="U118" s="3" t="str">
        <f>C118 &amp; "."&amp; P8</f>
        <v>23.10</v>
      </c>
      <c r="V118" s="3" t="str">
        <f>C118 &amp; "."&amp; Q8</f>
        <v>23.11</v>
      </c>
      <c r="W118" s="3" t="str">
        <f>C118 &amp; "."&amp; R8</f>
        <v>23.12</v>
      </c>
    </row>
    <row r="119" spans="1:23">
      <c r="A119" s="31">
        <f t="shared" si="57"/>
        <v>92</v>
      </c>
      <c r="C119" s="31">
        <f>INT((A119+4-Offset)/4-1)+Offset</f>
        <v>23</v>
      </c>
      <c r="D119" s="31" t="s">
        <v>55</v>
      </c>
      <c r="E119" s="31" t="s">
        <v>43</v>
      </c>
      <c r="F119" s="31" t="s">
        <v>14</v>
      </c>
      <c r="G119" s="31" t="s">
        <v>15</v>
      </c>
      <c r="H119" s="31" t="s">
        <v>15</v>
      </c>
      <c r="I119" s="31" t="s">
        <v>14</v>
      </c>
      <c r="J119" s="31" t="s">
        <v>15</v>
      </c>
      <c r="K119" s="31" t="s">
        <v>15</v>
      </c>
      <c r="O119" s="31">
        <f t="shared" si="96"/>
        <v>1421</v>
      </c>
      <c r="P119" s="31">
        <f t="shared" si="94"/>
        <v>1422</v>
      </c>
      <c r="Q119" s="31">
        <f t="shared" si="94"/>
        <v>1423</v>
      </c>
      <c r="R119" s="31">
        <f t="shared" si="94"/>
        <v>1424</v>
      </c>
      <c r="S119" s="31" t="str">
        <f>C119 &amp;".4"</f>
        <v>23.4</v>
      </c>
      <c r="T119" s="3" t="str">
        <f t="shared" si="95"/>
        <v>23.13</v>
      </c>
      <c r="U119" s="3" t="str">
        <f>C119 &amp; "."&amp; P9</f>
        <v>23.14</v>
      </c>
      <c r="V119" s="3" t="str">
        <f>C119 &amp; "."&amp; Q9</f>
        <v>23.15</v>
      </c>
      <c r="W119" s="3" t="str">
        <f>C119 &amp; "."&amp; R9</f>
        <v>23.16</v>
      </c>
    </row>
    <row r="120" spans="1:23">
      <c r="U120" s="3"/>
      <c r="V120" s="3"/>
      <c r="W120" s="3"/>
    </row>
    <row r="121" spans="1:23">
      <c r="A121" s="31">
        <f>A119+1</f>
        <v>93</v>
      </c>
      <c r="C121" s="31">
        <f>INT((A121+4-Offset)/4-1)+Offset</f>
        <v>24</v>
      </c>
      <c r="D121" s="31" t="s">
        <v>56</v>
      </c>
      <c r="E121" s="31" t="s">
        <v>44</v>
      </c>
      <c r="F121" s="31" t="s">
        <v>15</v>
      </c>
      <c r="G121" s="31" t="s">
        <v>15</v>
      </c>
      <c r="H121" s="31" t="s">
        <v>15</v>
      </c>
      <c r="I121" s="31" t="s">
        <v>14</v>
      </c>
      <c r="J121" s="31" t="s">
        <v>15</v>
      </c>
      <c r="K121" s="31" t="s">
        <v>15</v>
      </c>
      <c r="O121" s="31">
        <f>O116+64</f>
        <v>1473</v>
      </c>
      <c r="P121" s="31">
        <f>O121+1</f>
        <v>1474</v>
      </c>
      <c r="Q121" s="31">
        <f t="shared" ref="Q121:R121" si="97">P121+1</f>
        <v>1475</v>
      </c>
      <c r="R121" s="31">
        <f t="shared" si="97"/>
        <v>1476</v>
      </c>
      <c r="S121" s="31" t="str">
        <f>C121 &amp;".1"</f>
        <v>24.1</v>
      </c>
      <c r="T121" s="3" t="str">
        <f>C121 &amp; "."&amp; O6</f>
        <v>24.1</v>
      </c>
      <c r="U121" s="3" t="str">
        <f>C121 &amp; "."&amp; P6</f>
        <v>24.2</v>
      </c>
      <c r="V121" s="3" t="str">
        <f>C121 &amp; "."&amp; Q6</f>
        <v>24.3</v>
      </c>
      <c r="W121" s="3" t="str">
        <f>C121 &amp; "."&amp; R6</f>
        <v>24.4</v>
      </c>
    </row>
    <row r="122" spans="1:23">
      <c r="A122" s="31">
        <f t="shared" si="57"/>
        <v>94</v>
      </c>
      <c r="C122" s="31">
        <f>INT((A122+4-Offset)/4-1)+Offset</f>
        <v>24</v>
      </c>
      <c r="D122" s="31" t="s">
        <v>56</v>
      </c>
      <c r="E122" s="31" t="s">
        <v>44</v>
      </c>
      <c r="F122" s="31" t="s">
        <v>15</v>
      </c>
      <c r="G122" s="31" t="s">
        <v>15</v>
      </c>
      <c r="H122" s="31" t="s">
        <v>15</v>
      </c>
      <c r="I122" s="31" t="s">
        <v>14</v>
      </c>
      <c r="J122" s="31" t="s">
        <v>15</v>
      </c>
      <c r="K122" s="31" t="s">
        <v>15</v>
      </c>
      <c r="O122" s="31">
        <f>R121+1</f>
        <v>1477</v>
      </c>
      <c r="P122" s="31">
        <f t="shared" ref="P122:R124" si="98">O122+1</f>
        <v>1478</v>
      </c>
      <c r="Q122" s="31">
        <f t="shared" si="98"/>
        <v>1479</v>
      </c>
      <c r="R122" s="31">
        <f t="shared" si="98"/>
        <v>1480</v>
      </c>
      <c r="S122" s="31" t="str">
        <f>C122 &amp;".2"</f>
        <v>24.2</v>
      </c>
      <c r="T122" s="3" t="str">
        <f t="shared" ref="T122:T124" si="99">C122 &amp; "."&amp; O7</f>
        <v>24.5</v>
      </c>
      <c r="U122" s="3" t="str">
        <f>C122 &amp; "."&amp; P7</f>
        <v>24.6</v>
      </c>
      <c r="V122" s="3" t="str">
        <f>C122 &amp; "."&amp; Q7</f>
        <v>24.7</v>
      </c>
      <c r="W122" s="3" t="str">
        <f>C122 &amp; "."&amp; R7</f>
        <v>24.8</v>
      </c>
    </row>
    <row r="123" spans="1:23">
      <c r="A123" s="31">
        <f t="shared" si="57"/>
        <v>95</v>
      </c>
      <c r="C123" s="31">
        <f>INT((A123+4-Offset)/4-1)+Offset</f>
        <v>24</v>
      </c>
      <c r="D123" s="31" t="s">
        <v>56</v>
      </c>
      <c r="E123" s="31" t="s">
        <v>44</v>
      </c>
      <c r="F123" s="31" t="s">
        <v>15</v>
      </c>
      <c r="G123" s="31" t="s">
        <v>15</v>
      </c>
      <c r="H123" s="31" t="s">
        <v>15</v>
      </c>
      <c r="I123" s="31" t="s">
        <v>14</v>
      </c>
      <c r="J123" s="31" t="s">
        <v>15</v>
      </c>
      <c r="K123" s="31" t="s">
        <v>15</v>
      </c>
      <c r="O123" s="31">
        <f t="shared" ref="O123:O124" si="100">R122+1</f>
        <v>1481</v>
      </c>
      <c r="P123" s="31">
        <f t="shared" si="98"/>
        <v>1482</v>
      </c>
      <c r="Q123" s="31">
        <f t="shared" si="98"/>
        <v>1483</v>
      </c>
      <c r="R123" s="31">
        <f t="shared" si="98"/>
        <v>1484</v>
      </c>
      <c r="S123" s="31" t="str">
        <f>C123 &amp;".3"</f>
        <v>24.3</v>
      </c>
      <c r="T123" s="3" t="str">
        <f t="shared" si="99"/>
        <v>24.9</v>
      </c>
      <c r="U123" s="3" t="str">
        <f>C123 &amp; "."&amp; P8</f>
        <v>24.10</v>
      </c>
      <c r="V123" s="3" t="str">
        <f>C123 &amp; "."&amp; Q8</f>
        <v>24.11</v>
      </c>
      <c r="W123" s="3" t="str">
        <f>C123 &amp; "."&amp; R8</f>
        <v>24.12</v>
      </c>
    </row>
    <row r="124" spans="1:23">
      <c r="A124" s="31">
        <f t="shared" si="57"/>
        <v>96</v>
      </c>
      <c r="C124" s="31">
        <f>INT((A124+4-Offset)/4-1)+Offset</f>
        <v>24</v>
      </c>
      <c r="D124" s="31" t="s">
        <v>56</v>
      </c>
      <c r="E124" s="31" t="s">
        <v>44</v>
      </c>
      <c r="F124" s="31" t="s">
        <v>15</v>
      </c>
      <c r="G124" s="31" t="s">
        <v>15</v>
      </c>
      <c r="H124" s="31" t="s">
        <v>15</v>
      </c>
      <c r="I124" s="31" t="s">
        <v>14</v>
      </c>
      <c r="J124" s="31" t="s">
        <v>15</v>
      </c>
      <c r="K124" s="31" t="s">
        <v>15</v>
      </c>
      <c r="O124" s="31">
        <f t="shared" si="100"/>
        <v>1485</v>
      </c>
      <c r="P124" s="31">
        <f t="shared" si="98"/>
        <v>1486</v>
      </c>
      <c r="Q124" s="31">
        <f t="shared" si="98"/>
        <v>1487</v>
      </c>
      <c r="R124" s="31">
        <f t="shared" si="98"/>
        <v>1488</v>
      </c>
      <c r="S124" s="31" t="str">
        <f>C124 &amp;".4"</f>
        <v>24.4</v>
      </c>
      <c r="T124" s="3" t="str">
        <f t="shared" si="99"/>
        <v>24.13</v>
      </c>
      <c r="U124" s="3" t="str">
        <f>C124 &amp; "."&amp; P9</f>
        <v>24.14</v>
      </c>
      <c r="V124" s="3" t="str">
        <f>C124 &amp; "."&amp; Q9</f>
        <v>24.15</v>
      </c>
      <c r="W124" s="3" t="str">
        <f>C124 &amp; "."&amp; R9</f>
        <v>24.16</v>
      </c>
    </row>
    <row r="125" spans="1:23">
      <c r="U125" s="3"/>
      <c r="V125" s="3"/>
      <c r="W125" s="3"/>
    </row>
    <row r="126" spans="1:23">
      <c r="A126" s="31">
        <f>A124+1</f>
        <v>97</v>
      </c>
      <c r="C126" s="31">
        <f>INT((A126+4-Offset)/4-1)+Offset</f>
        <v>25</v>
      </c>
      <c r="D126" s="31" t="s">
        <v>54</v>
      </c>
      <c r="E126" s="31" t="s">
        <v>45</v>
      </c>
      <c r="F126" s="31" t="s">
        <v>14</v>
      </c>
      <c r="G126" s="31" t="s">
        <v>14</v>
      </c>
      <c r="H126" s="31" t="s">
        <v>14</v>
      </c>
      <c r="I126" s="31" t="s">
        <v>15</v>
      </c>
      <c r="J126" s="31" t="s">
        <v>15</v>
      </c>
      <c r="K126" s="31" t="s">
        <v>15</v>
      </c>
      <c r="O126" s="31">
        <f>O121+64</f>
        <v>1537</v>
      </c>
      <c r="P126" s="31">
        <f>O126+1</f>
        <v>1538</v>
      </c>
      <c r="Q126" s="31">
        <f t="shared" ref="Q126:R126" si="101">P126+1</f>
        <v>1539</v>
      </c>
      <c r="R126" s="31">
        <f t="shared" si="101"/>
        <v>1540</v>
      </c>
      <c r="S126" s="31" t="str">
        <f>C126 &amp;".1"</f>
        <v>25.1</v>
      </c>
      <c r="T126" s="3" t="str">
        <f>C126 &amp; "."&amp; O6</f>
        <v>25.1</v>
      </c>
      <c r="U126" s="3" t="str">
        <f>C126 &amp; "."&amp; P6</f>
        <v>25.2</v>
      </c>
      <c r="V126" s="3" t="str">
        <f>C126 &amp; "."&amp; Q6</f>
        <v>25.3</v>
      </c>
      <c r="W126" s="3" t="str">
        <f>C126 &amp; "."&amp; R6</f>
        <v>25.4</v>
      </c>
    </row>
    <row r="127" spans="1:23">
      <c r="A127" s="31">
        <f t="shared" si="57"/>
        <v>98</v>
      </c>
      <c r="C127" s="31">
        <f>INT((A127+4-Offset)/4-1)+Offset</f>
        <v>25</v>
      </c>
      <c r="D127" s="31" t="s">
        <v>55</v>
      </c>
      <c r="E127" s="31" t="s">
        <v>45</v>
      </c>
      <c r="F127" s="31" t="s">
        <v>14</v>
      </c>
      <c r="G127" s="31" t="s">
        <v>14</v>
      </c>
      <c r="H127" s="31" t="s">
        <v>14</v>
      </c>
      <c r="I127" s="31" t="s">
        <v>15</v>
      </c>
      <c r="J127" s="31" t="s">
        <v>15</v>
      </c>
      <c r="K127" s="31" t="s">
        <v>15</v>
      </c>
      <c r="O127" s="31">
        <f>R126+1</f>
        <v>1541</v>
      </c>
      <c r="P127" s="31">
        <f t="shared" ref="P127:R129" si="102">O127+1</f>
        <v>1542</v>
      </c>
      <c r="Q127" s="31">
        <f t="shared" si="102"/>
        <v>1543</v>
      </c>
      <c r="R127" s="31">
        <f t="shared" si="102"/>
        <v>1544</v>
      </c>
      <c r="S127" s="31" t="str">
        <f>C127 &amp;".2"</f>
        <v>25.2</v>
      </c>
      <c r="T127" s="3" t="str">
        <f t="shared" ref="T127:T129" si="103">C127 &amp; "."&amp; O7</f>
        <v>25.5</v>
      </c>
      <c r="U127" s="3" t="str">
        <f>C127 &amp; "."&amp; P7</f>
        <v>25.6</v>
      </c>
      <c r="V127" s="3" t="str">
        <f>C127 &amp; "."&amp; Q7</f>
        <v>25.7</v>
      </c>
      <c r="W127" s="3" t="str">
        <f>C127 &amp; "."&amp; R7</f>
        <v>25.8</v>
      </c>
    </row>
    <row r="128" spans="1:23">
      <c r="A128" s="31">
        <f t="shared" si="57"/>
        <v>99</v>
      </c>
      <c r="C128" s="31">
        <f>INT((A128+4-Offset)/4-1)+Offset</f>
        <v>25</v>
      </c>
      <c r="D128" s="31" t="s">
        <v>55</v>
      </c>
      <c r="E128" s="31" t="s">
        <v>45</v>
      </c>
      <c r="F128" s="31" t="s">
        <v>14</v>
      </c>
      <c r="G128" s="31" t="s">
        <v>14</v>
      </c>
      <c r="H128" s="31" t="s">
        <v>14</v>
      </c>
      <c r="I128" s="31" t="s">
        <v>15</v>
      </c>
      <c r="J128" s="31" t="s">
        <v>15</v>
      </c>
      <c r="K128" s="31" t="s">
        <v>15</v>
      </c>
      <c r="O128" s="31">
        <f t="shared" ref="O128:O129" si="104">R127+1</f>
        <v>1545</v>
      </c>
      <c r="P128" s="31">
        <f t="shared" si="102"/>
        <v>1546</v>
      </c>
      <c r="Q128" s="31">
        <f t="shared" si="102"/>
        <v>1547</v>
      </c>
      <c r="R128" s="31">
        <f t="shared" si="102"/>
        <v>1548</v>
      </c>
      <c r="S128" s="31" t="str">
        <f>C128 &amp;".3"</f>
        <v>25.3</v>
      </c>
      <c r="T128" s="3" t="str">
        <f t="shared" si="103"/>
        <v>25.9</v>
      </c>
      <c r="U128" s="3" t="str">
        <f>C128 &amp; "."&amp; P8</f>
        <v>25.10</v>
      </c>
      <c r="V128" s="3" t="str">
        <f>C128 &amp; "."&amp; Q8</f>
        <v>25.11</v>
      </c>
      <c r="W128" s="3" t="str">
        <f>C128 &amp; "."&amp; R8</f>
        <v>25.12</v>
      </c>
    </row>
    <row r="129" spans="1:23">
      <c r="A129" s="31">
        <f t="shared" si="57"/>
        <v>100</v>
      </c>
      <c r="C129" s="31">
        <f>INT((A129+4-Offset)/4-1)+Offset</f>
        <v>25</v>
      </c>
      <c r="D129" s="31" t="s">
        <v>55</v>
      </c>
      <c r="E129" s="31" t="s">
        <v>45</v>
      </c>
      <c r="F129" s="31" t="s">
        <v>14</v>
      </c>
      <c r="G129" s="31" t="s">
        <v>14</v>
      </c>
      <c r="H129" s="31" t="s">
        <v>14</v>
      </c>
      <c r="I129" s="31" t="s">
        <v>15</v>
      </c>
      <c r="J129" s="31" t="s">
        <v>15</v>
      </c>
      <c r="K129" s="31" t="s">
        <v>15</v>
      </c>
      <c r="O129" s="31">
        <f t="shared" si="104"/>
        <v>1549</v>
      </c>
      <c r="P129" s="31">
        <f t="shared" si="102"/>
        <v>1550</v>
      </c>
      <c r="Q129" s="31">
        <f t="shared" si="102"/>
        <v>1551</v>
      </c>
      <c r="R129" s="31">
        <f t="shared" si="102"/>
        <v>1552</v>
      </c>
      <c r="S129" s="31" t="str">
        <f>C129 &amp;".4"</f>
        <v>25.4</v>
      </c>
      <c r="T129" s="3" t="str">
        <f t="shared" si="103"/>
        <v>25.13</v>
      </c>
      <c r="U129" s="3" t="str">
        <f>C129 &amp; "."&amp; P9</f>
        <v>25.14</v>
      </c>
      <c r="V129" s="3" t="str">
        <f>C129 &amp; "."&amp; Q9</f>
        <v>25.15</v>
      </c>
      <c r="W129" s="3" t="str">
        <f>C129 &amp; "."&amp; R9</f>
        <v>25.16</v>
      </c>
    </row>
    <row r="130" spans="1:23">
      <c r="U130" s="3"/>
      <c r="V130" s="3"/>
      <c r="W130" s="3"/>
    </row>
    <row r="131" spans="1:23">
      <c r="A131" s="31">
        <f>A129+1</f>
        <v>101</v>
      </c>
      <c r="C131" s="31">
        <f>INT((A131+4-Offset)/4-1)+Offset</f>
        <v>26</v>
      </c>
      <c r="D131" s="31" t="s">
        <v>56</v>
      </c>
      <c r="E131" s="31" t="s">
        <v>46</v>
      </c>
      <c r="F131" s="31" t="s">
        <v>15</v>
      </c>
      <c r="G131" s="31" t="s">
        <v>14</v>
      </c>
      <c r="H131" s="31" t="s">
        <v>14</v>
      </c>
      <c r="I131" s="31" t="s">
        <v>15</v>
      </c>
      <c r="J131" s="31" t="s">
        <v>15</v>
      </c>
      <c r="K131" s="31" t="s">
        <v>15</v>
      </c>
      <c r="O131" s="31">
        <f>O126+64</f>
        <v>1601</v>
      </c>
      <c r="P131" s="31">
        <f>O131+1</f>
        <v>1602</v>
      </c>
      <c r="Q131" s="31">
        <f t="shared" ref="Q131:R131" si="105">P131+1</f>
        <v>1603</v>
      </c>
      <c r="R131" s="31">
        <f t="shared" si="105"/>
        <v>1604</v>
      </c>
      <c r="S131" s="31" t="str">
        <f>C131 &amp;".1"</f>
        <v>26.1</v>
      </c>
      <c r="T131" s="3" t="str">
        <f>C131 &amp; "."&amp; O6</f>
        <v>26.1</v>
      </c>
      <c r="U131" s="3" t="str">
        <f>C131 &amp; "."&amp; P6</f>
        <v>26.2</v>
      </c>
      <c r="V131" s="3" t="str">
        <f>C131 &amp; "."&amp; Q6</f>
        <v>26.3</v>
      </c>
      <c r="W131" s="3" t="str">
        <f>C131 &amp; "."&amp; R6</f>
        <v>26.4</v>
      </c>
    </row>
    <row r="132" spans="1:23">
      <c r="A132" s="31">
        <f t="shared" si="57"/>
        <v>102</v>
      </c>
      <c r="C132" s="31">
        <f>INT((A132+4-Offset)/4-1)+Offset</f>
        <v>26</v>
      </c>
      <c r="D132" s="31" t="s">
        <v>56</v>
      </c>
      <c r="E132" s="31" t="s">
        <v>46</v>
      </c>
      <c r="F132" s="31" t="s">
        <v>15</v>
      </c>
      <c r="G132" s="31" t="s">
        <v>14</v>
      </c>
      <c r="H132" s="31" t="s">
        <v>14</v>
      </c>
      <c r="I132" s="31" t="s">
        <v>15</v>
      </c>
      <c r="J132" s="31" t="s">
        <v>15</v>
      </c>
      <c r="K132" s="31" t="s">
        <v>15</v>
      </c>
      <c r="O132" s="31">
        <f>R131+1</f>
        <v>1605</v>
      </c>
      <c r="P132" s="31">
        <f t="shared" ref="P132:R134" si="106">O132+1</f>
        <v>1606</v>
      </c>
      <c r="Q132" s="31">
        <f t="shared" si="106"/>
        <v>1607</v>
      </c>
      <c r="R132" s="31">
        <f t="shared" si="106"/>
        <v>1608</v>
      </c>
      <c r="S132" s="31" t="str">
        <f>C132 &amp;".2"</f>
        <v>26.2</v>
      </c>
      <c r="T132" s="3" t="str">
        <f t="shared" ref="T132:T134" si="107">C132 &amp; "."&amp; O7</f>
        <v>26.5</v>
      </c>
      <c r="U132" s="3" t="str">
        <f>C132 &amp; "."&amp; P7</f>
        <v>26.6</v>
      </c>
      <c r="V132" s="3" t="str">
        <f>C132 &amp; "."&amp; Q7</f>
        <v>26.7</v>
      </c>
      <c r="W132" s="3" t="str">
        <f>C132 &amp; "."&amp; R7</f>
        <v>26.8</v>
      </c>
    </row>
    <row r="133" spans="1:23">
      <c r="A133" s="31">
        <f t="shared" si="57"/>
        <v>103</v>
      </c>
      <c r="C133" s="31">
        <f>INT((A133+4-Offset)/4-1)+Offset</f>
        <v>26</v>
      </c>
      <c r="D133" s="31" t="s">
        <v>56</v>
      </c>
      <c r="E133" s="31" t="s">
        <v>46</v>
      </c>
      <c r="F133" s="31" t="s">
        <v>15</v>
      </c>
      <c r="G133" s="31" t="s">
        <v>14</v>
      </c>
      <c r="H133" s="31" t="s">
        <v>14</v>
      </c>
      <c r="I133" s="31" t="s">
        <v>15</v>
      </c>
      <c r="J133" s="31" t="s">
        <v>15</v>
      </c>
      <c r="K133" s="31" t="s">
        <v>15</v>
      </c>
      <c r="O133" s="31">
        <f t="shared" ref="O133:O134" si="108">R132+1</f>
        <v>1609</v>
      </c>
      <c r="P133" s="31">
        <f t="shared" si="106"/>
        <v>1610</v>
      </c>
      <c r="Q133" s="31">
        <f t="shared" si="106"/>
        <v>1611</v>
      </c>
      <c r="R133" s="31">
        <f t="shared" si="106"/>
        <v>1612</v>
      </c>
      <c r="S133" s="31" t="str">
        <f>C133 &amp;".3"</f>
        <v>26.3</v>
      </c>
      <c r="T133" s="3" t="str">
        <f t="shared" si="107"/>
        <v>26.9</v>
      </c>
      <c r="U133" s="3" t="str">
        <f>C133 &amp; "."&amp; P8</f>
        <v>26.10</v>
      </c>
      <c r="V133" s="3" t="str">
        <f>C133 &amp; "."&amp; Q8</f>
        <v>26.11</v>
      </c>
      <c r="W133" s="3" t="str">
        <f>C133 &amp; "."&amp; R8</f>
        <v>26.12</v>
      </c>
    </row>
    <row r="134" spans="1:23">
      <c r="A134" s="31">
        <f t="shared" si="57"/>
        <v>104</v>
      </c>
      <c r="C134" s="31">
        <f>INT((A134+4-Offset)/4-1)+Offset</f>
        <v>26</v>
      </c>
      <c r="D134" s="31" t="s">
        <v>56</v>
      </c>
      <c r="E134" s="31" t="s">
        <v>46</v>
      </c>
      <c r="F134" s="31" t="s">
        <v>15</v>
      </c>
      <c r="G134" s="31" t="s">
        <v>14</v>
      </c>
      <c r="H134" s="31" t="s">
        <v>14</v>
      </c>
      <c r="I134" s="31" t="s">
        <v>15</v>
      </c>
      <c r="J134" s="31" t="s">
        <v>15</v>
      </c>
      <c r="K134" s="31" t="s">
        <v>15</v>
      </c>
      <c r="O134" s="31">
        <f t="shared" si="108"/>
        <v>1613</v>
      </c>
      <c r="P134" s="31">
        <f t="shared" si="106"/>
        <v>1614</v>
      </c>
      <c r="Q134" s="31">
        <f t="shared" si="106"/>
        <v>1615</v>
      </c>
      <c r="R134" s="31">
        <f t="shared" si="106"/>
        <v>1616</v>
      </c>
      <c r="S134" s="31" t="str">
        <f>C134 &amp;".4"</f>
        <v>26.4</v>
      </c>
      <c r="T134" s="3" t="str">
        <f t="shared" si="107"/>
        <v>26.13</v>
      </c>
      <c r="U134" s="3" t="str">
        <f>C134 &amp; "."&amp; P9</f>
        <v>26.14</v>
      </c>
      <c r="V134" s="3" t="str">
        <f>C134 &amp; "."&amp; Q9</f>
        <v>26.15</v>
      </c>
      <c r="W134" s="3" t="str">
        <f>C134 &amp; "."&amp; R9</f>
        <v>26.16</v>
      </c>
    </row>
    <row r="135" spans="1:23">
      <c r="U135" s="3"/>
      <c r="V135" s="3"/>
      <c r="W135" s="3"/>
    </row>
    <row r="136" spans="1:23">
      <c r="A136" s="31">
        <f>A134+1</f>
        <v>105</v>
      </c>
      <c r="C136" s="31">
        <f>INT((A136+4-Offset)/4-1)+Offset</f>
        <v>27</v>
      </c>
      <c r="D136" s="31" t="s">
        <v>54</v>
      </c>
      <c r="E136" s="31" t="s">
        <v>47</v>
      </c>
      <c r="F136" s="31" t="s">
        <v>14</v>
      </c>
      <c r="G136" s="31" t="s">
        <v>15</v>
      </c>
      <c r="H136" s="31" t="s">
        <v>14</v>
      </c>
      <c r="I136" s="31" t="s">
        <v>15</v>
      </c>
      <c r="J136" s="31" t="s">
        <v>15</v>
      </c>
      <c r="K136" s="31" t="s">
        <v>15</v>
      </c>
      <c r="O136" s="31">
        <f>O131+64</f>
        <v>1665</v>
      </c>
      <c r="P136" s="31">
        <f>O136+1</f>
        <v>1666</v>
      </c>
      <c r="Q136" s="31">
        <f t="shared" ref="Q136:R136" si="109">P136+1</f>
        <v>1667</v>
      </c>
      <c r="R136" s="31">
        <f t="shared" si="109"/>
        <v>1668</v>
      </c>
      <c r="S136" s="31" t="str">
        <f>C136 &amp;".1"</f>
        <v>27.1</v>
      </c>
      <c r="T136" s="3" t="str">
        <f>C136 &amp; "."&amp; O6</f>
        <v>27.1</v>
      </c>
      <c r="U136" s="3" t="str">
        <f>C136 &amp; "."&amp; P6</f>
        <v>27.2</v>
      </c>
      <c r="V136" s="3" t="str">
        <f>C136 &amp; "."&amp; Q6</f>
        <v>27.3</v>
      </c>
      <c r="W136" s="3" t="str">
        <f>C136 &amp; "."&amp; R6</f>
        <v>27.4</v>
      </c>
    </row>
    <row r="137" spans="1:23">
      <c r="A137" s="31">
        <f t="shared" ref="A137:A164" si="110">A136+1</f>
        <v>106</v>
      </c>
      <c r="C137" s="31">
        <f>INT((A137+4-Offset)/4-1)+Offset</f>
        <v>27</v>
      </c>
      <c r="D137" s="31" t="s">
        <v>55</v>
      </c>
      <c r="E137" s="31" t="s">
        <v>47</v>
      </c>
      <c r="F137" s="31" t="s">
        <v>14</v>
      </c>
      <c r="G137" s="31" t="s">
        <v>15</v>
      </c>
      <c r="H137" s="31" t="s">
        <v>14</v>
      </c>
      <c r="I137" s="31" t="s">
        <v>15</v>
      </c>
      <c r="J137" s="31" t="s">
        <v>15</v>
      </c>
      <c r="K137" s="31" t="s">
        <v>15</v>
      </c>
      <c r="O137" s="31">
        <f>R136+1</f>
        <v>1669</v>
      </c>
      <c r="P137" s="31">
        <f t="shared" ref="P137:R139" si="111">O137+1</f>
        <v>1670</v>
      </c>
      <c r="Q137" s="31">
        <f t="shared" si="111"/>
        <v>1671</v>
      </c>
      <c r="R137" s="31">
        <f t="shared" si="111"/>
        <v>1672</v>
      </c>
      <c r="S137" s="31" t="str">
        <f>C137 &amp;".2"</f>
        <v>27.2</v>
      </c>
      <c r="T137" s="3" t="str">
        <f t="shared" ref="T137:T139" si="112">C137 &amp; "."&amp; O7</f>
        <v>27.5</v>
      </c>
      <c r="U137" s="3" t="str">
        <f>C137 &amp; "."&amp; P7</f>
        <v>27.6</v>
      </c>
      <c r="V137" s="3" t="str">
        <f>C137 &amp; "."&amp; Q7</f>
        <v>27.7</v>
      </c>
      <c r="W137" s="3" t="str">
        <f>C137 &amp; "."&amp; R7</f>
        <v>27.8</v>
      </c>
    </row>
    <row r="138" spans="1:23">
      <c r="A138" s="31">
        <f t="shared" si="110"/>
        <v>107</v>
      </c>
      <c r="C138" s="31">
        <f>INT((A138+4-Offset)/4-1)+Offset</f>
        <v>27</v>
      </c>
      <c r="D138" s="31" t="s">
        <v>55</v>
      </c>
      <c r="E138" s="31" t="s">
        <v>47</v>
      </c>
      <c r="F138" s="31" t="s">
        <v>14</v>
      </c>
      <c r="G138" s="31" t="s">
        <v>15</v>
      </c>
      <c r="H138" s="31" t="s">
        <v>14</v>
      </c>
      <c r="I138" s="31" t="s">
        <v>15</v>
      </c>
      <c r="J138" s="31" t="s">
        <v>15</v>
      </c>
      <c r="K138" s="31" t="s">
        <v>15</v>
      </c>
      <c r="O138" s="31">
        <f t="shared" ref="O138:O139" si="113">R137+1</f>
        <v>1673</v>
      </c>
      <c r="P138" s="31">
        <f t="shared" si="111"/>
        <v>1674</v>
      </c>
      <c r="Q138" s="31">
        <f t="shared" si="111"/>
        <v>1675</v>
      </c>
      <c r="R138" s="31">
        <f t="shared" si="111"/>
        <v>1676</v>
      </c>
      <c r="S138" s="31" t="str">
        <f>C138 &amp;".3"</f>
        <v>27.3</v>
      </c>
      <c r="T138" s="3" t="str">
        <f t="shared" si="112"/>
        <v>27.9</v>
      </c>
      <c r="U138" s="3" t="str">
        <f>C138 &amp; "."&amp; P8</f>
        <v>27.10</v>
      </c>
      <c r="V138" s="3" t="str">
        <f>C138 &amp; "."&amp; Q8</f>
        <v>27.11</v>
      </c>
      <c r="W138" s="3" t="str">
        <f>C138 &amp; "."&amp; R8</f>
        <v>27.12</v>
      </c>
    </row>
    <row r="139" spans="1:23">
      <c r="A139" s="31">
        <f t="shared" si="110"/>
        <v>108</v>
      </c>
      <c r="C139" s="31">
        <f>INT((A139+4-Offset)/4-1)+Offset</f>
        <v>27</v>
      </c>
      <c r="D139" s="31" t="s">
        <v>55</v>
      </c>
      <c r="E139" s="31" t="s">
        <v>47</v>
      </c>
      <c r="F139" s="31" t="s">
        <v>14</v>
      </c>
      <c r="G139" s="31" t="s">
        <v>15</v>
      </c>
      <c r="H139" s="31" t="s">
        <v>14</v>
      </c>
      <c r="I139" s="31" t="s">
        <v>15</v>
      </c>
      <c r="J139" s="31" t="s">
        <v>15</v>
      </c>
      <c r="K139" s="31" t="s">
        <v>15</v>
      </c>
      <c r="O139" s="31">
        <f t="shared" si="113"/>
        <v>1677</v>
      </c>
      <c r="P139" s="31">
        <f t="shared" si="111"/>
        <v>1678</v>
      </c>
      <c r="Q139" s="31">
        <f t="shared" si="111"/>
        <v>1679</v>
      </c>
      <c r="R139" s="31">
        <f t="shared" si="111"/>
        <v>1680</v>
      </c>
      <c r="S139" s="31" t="str">
        <f>C139 &amp;".4"</f>
        <v>27.4</v>
      </c>
      <c r="T139" s="3" t="str">
        <f t="shared" si="112"/>
        <v>27.13</v>
      </c>
      <c r="U139" s="3" t="str">
        <f>C139 &amp; "."&amp; P9</f>
        <v>27.14</v>
      </c>
      <c r="V139" s="3" t="str">
        <f>C139 &amp; "."&amp; Q9</f>
        <v>27.15</v>
      </c>
      <c r="W139" s="3" t="str">
        <f>C139 &amp; "."&amp; R9</f>
        <v>27.16</v>
      </c>
    </row>
    <row r="140" spans="1:23">
      <c r="U140" s="3"/>
      <c r="V140" s="3"/>
      <c r="W140" s="3"/>
    </row>
    <row r="141" spans="1:23">
      <c r="A141" s="31">
        <f>A139+1</f>
        <v>109</v>
      </c>
      <c r="C141" s="31">
        <f>INT((A141+4-Offset)/4-1)+Offset</f>
        <v>28</v>
      </c>
      <c r="D141" s="31" t="s">
        <v>56</v>
      </c>
      <c r="E141" s="31" t="s">
        <v>48</v>
      </c>
      <c r="F141" s="31" t="s">
        <v>15</v>
      </c>
      <c r="G141" s="31" t="s">
        <v>15</v>
      </c>
      <c r="H141" s="31" t="s">
        <v>14</v>
      </c>
      <c r="I141" s="31" t="s">
        <v>15</v>
      </c>
      <c r="J141" s="31" t="s">
        <v>15</v>
      </c>
      <c r="K141" s="31" t="s">
        <v>15</v>
      </c>
      <c r="O141" s="31">
        <f>O136+64</f>
        <v>1729</v>
      </c>
      <c r="P141" s="31">
        <f>O141+1</f>
        <v>1730</v>
      </c>
      <c r="Q141" s="31">
        <f t="shared" ref="Q141:R141" si="114">P141+1</f>
        <v>1731</v>
      </c>
      <c r="R141" s="31">
        <f t="shared" si="114"/>
        <v>1732</v>
      </c>
      <c r="S141" s="31" t="str">
        <f>C141 &amp;".1"</f>
        <v>28.1</v>
      </c>
      <c r="T141" s="3" t="str">
        <f>C141 &amp; "."&amp; O6</f>
        <v>28.1</v>
      </c>
      <c r="U141" s="3" t="str">
        <f>C141 &amp; "."&amp; P6</f>
        <v>28.2</v>
      </c>
      <c r="V141" s="3" t="str">
        <f>C141 &amp; "."&amp; Q6</f>
        <v>28.3</v>
      </c>
      <c r="W141" s="3" t="str">
        <f>C141 &amp; "."&amp; R6</f>
        <v>28.4</v>
      </c>
    </row>
    <row r="142" spans="1:23">
      <c r="A142" s="31">
        <f t="shared" si="110"/>
        <v>110</v>
      </c>
      <c r="C142" s="31">
        <f>INT((A142+4-Offset)/4-1)+Offset</f>
        <v>28</v>
      </c>
      <c r="D142" s="31" t="s">
        <v>56</v>
      </c>
      <c r="E142" s="31" t="s">
        <v>48</v>
      </c>
      <c r="F142" s="31" t="s">
        <v>15</v>
      </c>
      <c r="G142" s="31" t="s">
        <v>15</v>
      </c>
      <c r="H142" s="31" t="s">
        <v>14</v>
      </c>
      <c r="I142" s="31" t="s">
        <v>15</v>
      </c>
      <c r="J142" s="31" t="s">
        <v>15</v>
      </c>
      <c r="K142" s="31" t="s">
        <v>15</v>
      </c>
      <c r="O142" s="31">
        <f>R141+1</f>
        <v>1733</v>
      </c>
      <c r="P142" s="31">
        <f t="shared" ref="P142:R144" si="115">O142+1</f>
        <v>1734</v>
      </c>
      <c r="Q142" s="31">
        <f t="shared" si="115"/>
        <v>1735</v>
      </c>
      <c r="R142" s="31">
        <f t="shared" si="115"/>
        <v>1736</v>
      </c>
      <c r="S142" s="31" t="str">
        <f>C142 &amp;".2"</f>
        <v>28.2</v>
      </c>
      <c r="T142" s="3" t="str">
        <f t="shared" ref="T142:T144" si="116">C142 &amp; "."&amp; O7</f>
        <v>28.5</v>
      </c>
      <c r="U142" s="3" t="str">
        <f>C142 &amp; "."&amp; P7</f>
        <v>28.6</v>
      </c>
      <c r="V142" s="3" t="str">
        <f>C142 &amp; "."&amp; Q7</f>
        <v>28.7</v>
      </c>
      <c r="W142" s="3" t="str">
        <f>C142 &amp; "."&amp; R7</f>
        <v>28.8</v>
      </c>
    </row>
    <row r="143" spans="1:23">
      <c r="A143" s="31">
        <f t="shared" si="110"/>
        <v>111</v>
      </c>
      <c r="C143" s="31">
        <f>INT((A143+4-Offset)/4-1)+Offset</f>
        <v>28</v>
      </c>
      <c r="D143" s="31" t="s">
        <v>56</v>
      </c>
      <c r="E143" s="31" t="s">
        <v>48</v>
      </c>
      <c r="F143" s="31" t="s">
        <v>15</v>
      </c>
      <c r="G143" s="31" t="s">
        <v>15</v>
      </c>
      <c r="H143" s="31" t="s">
        <v>14</v>
      </c>
      <c r="I143" s="31" t="s">
        <v>15</v>
      </c>
      <c r="J143" s="31" t="s">
        <v>15</v>
      </c>
      <c r="K143" s="31" t="s">
        <v>15</v>
      </c>
      <c r="O143" s="31">
        <f t="shared" ref="O143:O144" si="117">R142+1</f>
        <v>1737</v>
      </c>
      <c r="P143" s="31">
        <f t="shared" si="115"/>
        <v>1738</v>
      </c>
      <c r="Q143" s="31">
        <f t="shared" si="115"/>
        <v>1739</v>
      </c>
      <c r="R143" s="31">
        <f t="shared" si="115"/>
        <v>1740</v>
      </c>
      <c r="S143" s="31" t="str">
        <f>C143 &amp;".3"</f>
        <v>28.3</v>
      </c>
      <c r="T143" s="3" t="str">
        <f t="shared" si="116"/>
        <v>28.9</v>
      </c>
      <c r="U143" s="3" t="str">
        <f>C143 &amp; "."&amp; P8</f>
        <v>28.10</v>
      </c>
      <c r="V143" s="3" t="str">
        <f>C143 &amp; "."&amp; Q8</f>
        <v>28.11</v>
      </c>
      <c r="W143" s="3" t="str">
        <f>C143 &amp; "."&amp; R8</f>
        <v>28.12</v>
      </c>
    </row>
    <row r="144" spans="1:23">
      <c r="A144" s="31">
        <f t="shared" si="110"/>
        <v>112</v>
      </c>
      <c r="C144" s="31">
        <f>INT((A144+4-Offset)/4-1)+Offset</f>
        <v>28</v>
      </c>
      <c r="D144" s="31" t="s">
        <v>56</v>
      </c>
      <c r="E144" s="31" t="s">
        <v>48</v>
      </c>
      <c r="F144" s="31" t="s">
        <v>15</v>
      </c>
      <c r="G144" s="31" t="s">
        <v>15</v>
      </c>
      <c r="H144" s="31" t="s">
        <v>14</v>
      </c>
      <c r="I144" s="31" t="s">
        <v>15</v>
      </c>
      <c r="J144" s="31" t="s">
        <v>15</v>
      </c>
      <c r="K144" s="31" t="s">
        <v>15</v>
      </c>
      <c r="O144" s="31">
        <f t="shared" si="117"/>
        <v>1741</v>
      </c>
      <c r="P144" s="31">
        <f t="shared" si="115"/>
        <v>1742</v>
      </c>
      <c r="Q144" s="31">
        <f t="shared" si="115"/>
        <v>1743</v>
      </c>
      <c r="R144" s="31">
        <f t="shared" si="115"/>
        <v>1744</v>
      </c>
      <c r="S144" s="31" t="str">
        <f>C144 &amp;".4"</f>
        <v>28.4</v>
      </c>
      <c r="T144" s="3" t="str">
        <f t="shared" si="116"/>
        <v>28.13</v>
      </c>
      <c r="U144" s="3" t="str">
        <f>C144 &amp; "."&amp; P9</f>
        <v>28.14</v>
      </c>
      <c r="V144" s="3" t="str">
        <f>C144 &amp; "."&amp; Q9</f>
        <v>28.15</v>
      </c>
      <c r="W144" s="3" t="str">
        <f>C144 &amp; "."&amp; R9</f>
        <v>28.16</v>
      </c>
    </row>
    <row r="145" spans="1:23">
      <c r="U145" s="3"/>
      <c r="V145" s="3"/>
      <c r="W145" s="3"/>
    </row>
    <row r="146" spans="1:23">
      <c r="A146" s="31">
        <f>A144+1</f>
        <v>113</v>
      </c>
      <c r="C146" s="31">
        <f>INT((A146+4-Offset)/4-1)+Offset</f>
        <v>29</v>
      </c>
      <c r="D146" s="31" t="s">
        <v>54</v>
      </c>
      <c r="E146" s="31" t="s">
        <v>49</v>
      </c>
      <c r="F146" s="31" t="s">
        <v>14</v>
      </c>
      <c r="G146" s="31" t="s">
        <v>14</v>
      </c>
      <c r="H146" s="31" t="s">
        <v>15</v>
      </c>
      <c r="I146" s="31" t="s">
        <v>15</v>
      </c>
      <c r="J146" s="31" t="s">
        <v>15</v>
      </c>
      <c r="K146" s="31" t="s">
        <v>15</v>
      </c>
      <c r="O146" s="31">
        <f>O141+64</f>
        <v>1793</v>
      </c>
      <c r="P146" s="31">
        <f>O146+1</f>
        <v>1794</v>
      </c>
      <c r="Q146" s="31">
        <f t="shared" ref="Q146:R146" si="118">P146+1</f>
        <v>1795</v>
      </c>
      <c r="R146" s="31">
        <f t="shared" si="118"/>
        <v>1796</v>
      </c>
      <c r="S146" s="31" t="str">
        <f>C146 &amp;".1"</f>
        <v>29.1</v>
      </c>
      <c r="T146" s="3" t="str">
        <f>C146 &amp; "."&amp; O6</f>
        <v>29.1</v>
      </c>
      <c r="U146" s="3" t="str">
        <f>C146 &amp; "."&amp; P6</f>
        <v>29.2</v>
      </c>
      <c r="V146" s="3" t="str">
        <f>C146 &amp; "."&amp; Q6</f>
        <v>29.3</v>
      </c>
      <c r="W146" s="3" t="str">
        <f>C146 &amp; "."&amp; R6</f>
        <v>29.4</v>
      </c>
    </row>
    <row r="147" spans="1:23">
      <c r="A147" s="31">
        <f t="shared" si="110"/>
        <v>114</v>
      </c>
      <c r="C147" s="31">
        <f>INT((A147+4-Offset)/4-1)+Offset</f>
        <v>29</v>
      </c>
      <c r="D147" s="31" t="s">
        <v>55</v>
      </c>
      <c r="E147" s="31" t="s">
        <v>49</v>
      </c>
      <c r="F147" s="31" t="s">
        <v>14</v>
      </c>
      <c r="G147" s="31" t="s">
        <v>14</v>
      </c>
      <c r="H147" s="31" t="s">
        <v>15</v>
      </c>
      <c r="I147" s="31" t="s">
        <v>15</v>
      </c>
      <c r="J147" s="31" t="s">
        <v>15</v>
      </c>
      <c r="K147" s="31" t="s">
        <v>15</v>
      </c>
      <c r="O147" s="31">
        <f>R146+1</f>
        <v>1797</v>
      </c>
      <c r="P147" s="31">
        <f t="shared" ref="P147:R149" si="119">O147+1</f>
        <v>1798</v>
      </c>
      <c r="Q147" s="31">
        <f t="shared" si="119"/>
        <v>1799</v>
      </c>
      <c r="R147" s="31">
        <f t="shared" si="119"/>
        <v>1800</v>
      </c>
      <c r="S147" s="31" t="str">
        <f>C147 &amp;".2"</f>
        <v>29.2</v>
      </c>
      <c r="T147" s="3" t="str">
        <f t="shared" ref="T147:T149" si="120">C147 &amp; "."&amp; O7</f>
        <v>29.5</v>
      </c>
      <c r="U147" s="3" t="str">
        <f>C147 &amp; "."&amp; P7</f>
        <v>29.6</v>
      </c>
      <c r="V147" s="3" t="str">
        <f>C147 &amp; "."&amp; Q7</f>
        <v>29.7</v>
      </c>
      <c r="W147" s="3" t="str">
        <f>C147 &amp; "."&amp; R7</f>
        <v>29.8</v>
      </c>
    </row>
    <row r="148" spans="1:23">
      <c r="A148" s="31">
        <f t="shared" si="110"/>
        <v>115</v>
      </c>
      <c r="C148" s="31">
        <f>INT((A148+4-Offset)/4-1)+Offset</f>
        <v>29</v>
      </c>
      <c r="D148" s="31" t="s">
        <v>55</v>
      </c>
      <c r="E148" s="31" t="s">
        <v>49</v>
      </c>
      <c r="F148" s="31" t="s">
        <v>14</v>
      </c>
      <c r="G148" s="31" t="s">
        <v>14</v>
      </c>
      <c r="H148" s="31" t="s">
        <v>15</v>
      </c>
      <c r="I148" s="31" t="s">
        <v>15</v>
      </c>
      <c r="J148" s="31" t="s">
        <v>15</v>
      </c>
      <c r="K148" s="31" t="s">
        <v>15</v>
      </c>
      <c r="O148" s="31">
        <f t="shared" ref="O148:O149" si="121">R147+1</f>
        <v>1801</v>
      </c>
      <c r="P148" s="31">
        <f t="shared" si="119"/>
        <v>1802</v>
      </c>
      <c r="Q148" s="31">
        <f t="shared" si="119"/>
        <v>1803</v>
      </c>
      <c r="R148" s="31">
        <f t="shared" si="119"/>
        <v>1804</v>
      </c>
      <c r="S148" s="31" t="str">
        <f>C148 &amp;".3"</f>
        <v>29.3</v>
      </c>
      <c r="T148" s="3" t="str">
        <f t="shared" si="120"/>
        <v>29.9</v>
      </c>
      <c r="U148" s="3" t="str">
        <f>C148 &amp; "."&amp; P8</f>
        <v>29.10</v>
      </c>
      <c r="V148" s="3" t="str">
        <f>C148 &amp; "."&amp; Q8</f>
        <v>29.11</v>
      </c>
      <c r="W148" s="3" t="str">
        <f>C148 &amp; "."&amp; R8</f>
        <v>29.12</v>
      </c>
    </row>
    <row r="149" spans="1:23">
      <c r="A149" s="31">
        <f t="shared" si="110"/>
        <v>116</v>
      </c>
      <c r="C149" s="31">
        <f>INT((A149+4-Offset)/4-1)+Offset</f>
        <v>29</v>
      </c>
      <c r="D149" s="31" t="s">
        <v>55</v>
      </c>
      <c r="E149" s="31" t="s">
        <v>49</v>
      </c>
      <c r="F149" s="31" t="s">
        <v>14</v>
      </c>
      <c r="G149" s="31" t="s">
        <v>14</v>
      </c>
      <c r="H149" s="31" t="s">
        <v>15</v>
      </c>
      <c r="I149" s="31" t="s">
        <v>15</v>
      </c>
      <c r="J149" s="31" t="s">
        <v>15</v>
      </c>
      <c r="K149" s="31" t="s">
        <v>15</v>
      </c>
      <c r="O149" s="31">
        <f t="shared" si="121"/>
        <v>1805</v>
      </c>
      <c r="P149" s="31">
        <f t="shared" si="119"/>
        <v>1806</v>
      </c>
      <c r="Q149" s="31">
        <f t="shared" si="119"/>
        <v>1807</v>
      </c>
      <c r="R149" s="31">
        <f t="shared" si="119"/>
        <v>1808</v>
      </c>
      <c r="S149" s="31" t="str">
        <f>C149 &amp;".4"</f>
        <v>29.4</v>
      </c>
      <c r="T149" s="3" t="str">
        <f t="shared" si="120"/>
        <v>29.13</v>
      </c>
      <c r="U149" s="3" t="str">
        <f>C149 &amp; "."&amp; P9</f>
        <v>29.14</v>
      </c>
      <c r="V149" s="3" t="str">
        <f>C149 &amp; "."&amp; Q9</f>
        <v>29.15</v>
      </c>
      <c r="W149" s="3" t="str">
        <f>C149 &amp; "."&amp; R9</f>
        <v>29.16</v>
      </c>
    </row>
    <row r="150" spans="1:23">
      <c r="U150" s="3"/>
      <c r="V150" s="3"/>
      <c r="W150" s="3"/>
    </row>
    <row r="151" spans="1:23">
      <c r="A151" s="31">
        <f>A149+1</f>
        <v>117</v>
      </c>
      <c r="C151" s="31">
        <f>INT((A151+4-Offset)/4-1)+Offset</f>
        <v>30</v>
      </c>
      <c r="D151" s="31" t="s">
        <v>56</v>
      </c>
      <c r="E151" s="31" t="s">
        <v>50</v>
      </c>
      <c r="F151" s="31" t="s">
        <v>15</v>
      </c>
      <c r="G151" s="31" t="s">
        <v>14</v>
      </c>
      <c r="H151" s="31" t="s">
        <v>15</v>
      </c>
      <c r="I151" s="31" t="s">
        <v>15</v>
      </c>
      <c r="J151" s="31" t="s">
        <v>15</v>
      </c>
      <c r="K151" s="31" t="s">
        <v>15</v>
      </c>
      <c r="O151" s="31">
        <f>O146+64</f>
        <v>1857</v>
      </c>
      <c r="P151" s="31">
        <f>O151+1</f>
        <v>1858</v>
      </c>
      <c r="Q151" s="31">
        <f t="shared" ref="Q151:R151" si="122">P151+1</f>
        <v>1859</v>
      </c>
      <c r="R151" s="31">
        <f t="shared" si="122"/>
        <v>1860</v>
      </c>
      <c r="S151" s="31" t="str">
        <f>C151 &amp;".1"</f>
        <v>30.1</v>
      </c>
      <c r="T151" s="3" t="str">
        <f>C151 &amp; "."&amp; O6</f>
        <v>30.1</v>
      </c>
      <c r="U151" s="3" t="str">
        <f>C151 &amp; "."&amp; P6</f>
        <v>30.2</v>
      </c>
      <c r="V151" s="3" t="str">
        <f>C151 &amp; "."&amp; Q6</f>
        <v>30.3</v>
      </c>
      <c r="W151" s="3" t="str">
        <f>C151 &amp; "."&amp; R6</f>
        <v>30.4</v>
      </c>
    </row>
    <row r="152" spans="1:23">
      <c r="A152" s="31">
        <f t="shared" si="110"/>
        <v>118</v>
      </c>
      <c r="C152" s="31">
        <f>INT((A152+4-Offset)/4-1)+Offset</f>
        <v>30</v>
      </c>
      <c r="D152" s="31" t="s">
        <v>56</v>
      </c>
      <c r="E152" s="31" t="s">
        <v>50</v>
      </c>
      <c r="F152" s="31" t="s">
        <v>15</v>
      </c>
      <c r="G152" s="31" t="s">
        <v>14</v>
      </c>
      <c r="H152" s="31" t="s">
        <v>15</v>
      </c>
      <c r="I152" s="31" t="s">
        <v>15</v>
      </c>
      <c r="J152" s="31" t="s">
        <v>15</v>
      </c>
      <c r="K152" s="31" t="s">
        <v>15</v>
      </c>
      <c r="O152" s="31">
        <f>R151+1</f>
        <v>1861</v>
      </c>
      <c r="P152" s="31">
        <f t="shared" ref="P152:R154" si="123">O152+1</f>
        <v>1862</v>
      </c>
      <c r="Q152" s="31">
        <f t="shared" si="123"/>
        <v>1863</v>
      </c>
      <c r="R152" s="31">
        <f t="shared" si="123"/>
        <v>1864</v>
      </c>
      <c r="S152" s="31" t="str">
        <f>C152 &amp;".2"</f>
        <v>30.2</v>
      </c>
      <c r="T152" s="3" t="str">
        <f t="shared" ref="T152:T154" si="124">C152 &amp; "."&amp; O7</f>
        <v>30.5</v>
      </c>
      <c r="U152" s="3" t="str">
        <f>C152 &amp; "."&amp; P7</f>
        <v>30.6</v>
      </c>
      <c r="V152" s="3" t="str">
        <f>C152 &amp; "."&amp; Q7</f>
        <v>30.7</v>
      </c>
      <c r="W152" s="3" t="str">
        <f>C152 &amp; "."&amp; R7</f>
        <v>30.8</v>
      </c>
    </row>
    <row r="153" spans="1:23">
      <c r="A153" s="31">
        <f t="shared" si="110"/>
        <v>119</v>
      </c>
      <c r="C153" s="31">
        <f>INT((A153+4-Offset)/4-1)+Offset</f>
        <v>30</v>
      </c>
      <c r="D153" s="31" t="s">
        <v>56</v>
      </c>
      <c r="E153" s="31" t="s">
        <v>50</v>
      </c>
      <c r="F153" s="31" t="s">
        <v>15</v>
      </c>
      <c r="G153" s="31" t="s">
        <v>14</v>
      </c>
      <c r="H153" s="31" t="s">
        <v>15</v>
      </c>
      <c r="I153" s="31" t="s">
        <v>15</v>
      </c>
      <c r="J153" s="31" t="s">
        <v>15</v>
      </c>
      <c r="K153" s="31" t="s">
        <v>15</v>
      </c>
      <c r="O153" s="31">
        <f t="shared" ref="O153:O154" si="125">R152+1</f>
        <v>1865</v>
      </c>
      <c r="P153" s="31">
        <f t="shared" si="123"/>
        <v>1866</v>
      </c>
      <c r="Q153" s="31">
        <f t="shared" si="123"/>
        <v>1867</v>
      </c>
      <c r="R153" s="31">
        <f t="shared" si="123"/>
        <v>1868</v>
      </c>
      <c r="S153" s="31" t="str">
        <f>C153 &amp;".3"</f>
        <v>30.3</v>
      </c>
      <c r="T153" s="3" t="str">
        <f t="shared" si="124"/>
        <v>30.9</v>
      </c>
      <c r="U153" s="3" t="str">
        <f>C153 &amp; "."&amp; P8</f>
        <v>30.10</v>
      </c>
      <c r="V153" s="3" t="str">
        <f>C153 &amp; "."&amp; Q8</f>
        <v>30.11</v>
      </c>
      <c r="W153" s="3" t="str">
        <f>C153 &amp; "."&amp; R8</f>
        <v>30.12</v>
      </c>
    </row>
    <row r="154" spans="1:23">
      <c r="A154" s="31">
        <f t="shared" si="110"/>
        <v>120</v>
      </c>
      <c r="C154" s="31">
        <f>INT((A154+4-Offset)/4-1)+Offset</f>
        <v>30</v>
      </c>
      <c r="D154" s="31" t="s">
        <v>56</v>
      </c>
      <c r="E154" s="31" t="s">
        <v>50</v>
      </c>
      <c r="F154" s="31" t="s">
        <v>15</v>
      </c>
      <c r="G154" s="31" t="s">
        <v>14</v>
      </c>
      <c r="H154" s="31" t="s">
        <v>15</v>
      </c>
      <c r="I154" s="31" t="s">
        <v>15</v>
      </c>
      <c r="J154" s="31" t="s">
        <v>15</v>
      </c>
      <c r="K154" s="31" t="s">
        <v>15</v>
      </c>
      <c r="O154" s="31">
        <f t="shared" si="125"/>
        <v>1869</v>
      </c>
      <c r="P154" s="31">
        <f t="shared" si="123"/>
        <v>1870</v>
      </c>
      <c r="Q154" s="31">
        <f t="shared" si="123"/>
        <v>1871</v>
      </c>
      <c r="R154" s="31">
        <f t="shared" si="123"/>
        <v>1872</v>
      </c>
      <c r="S154" s="31" t="str">
        <f>C154 &amp;".4"</f>
        <v>30.4</v>
      </c>
      <c r="T154" s="3" t="str">
        <f t="shared" si="124"/>
        <v>30.13</v>
      </c>
      <c r="U154" s="3" t="str">
        <f>C154 &amp; "."&amp; P9</f>
        <v>30.14</v>
      </c>
      <c r="V154" s="3" t="str">
        <f>C154 &amp; "."&amp; Q9</f>
        <v>30.15</v>
      </c>
      <c r="W154" s="3" t="str">
        <f>C154 &amp; "."&amp; R9</f>
        <v>30.16</v>
      </c>
    </row>
    <row r="155" spans="1:23">
      <c r="U155" s="3"/>
      <c r="V155" s="3"/>
      <c r="W155" s="3"/>
    </row>
    <row r="156" spans="1:23">
      <c r="A156" s="31">
        <f>A154+1</f>
        <v>121</v>
      </c>
      <c r="C156" s="31">
        <f>INT((A156+4-Offset)/4-1)+Offset</f>
        <v>31</v>
      </c>
      <c r="D156" s="31" t="s">
        <v>54</v>
      </c>
      <c r="E156" s="31" t="s">
        <v>51</v>
      </c>
      <c r="F156" s="31" t="s">
        <v>14</v>
      </c>
      <c r="G156" s="31" t="s">
        <v>15</v>
      </c>
      <c r="H156" s="31" t="s">
        <v>15</v>
      </c>
      <c r="I156" s="31" t="s">
        <v>15</v>
      </c>
      <c r="J156" s="31" t="s">
        <v>15</v>
      </c>
      <c r="K156" s="31" t="s">
        <v>15</v>
      </c>
      <c r="O156" s="31">
        <f>O151+64</f>
        <v>1921</v>
      </c>
      <c r="P156" s="31">
        <f>O156+1</f>
        <v>1922</v>
      </c>
      <c r="Q156" s="31">
        <f t="shared" ref="Q156:R156" si="126">P156+1</f>
        <v>1923</v>
      </c>
      <c r="R156" s="31">
        <f t="shared" si="126"/>
        <v>1924</v>
      </c>
      <c r="S156" s="31" t="str">
        <f>C156 &amp;".1"</f>
        <v>31.1</v>
      </c>
      <c r="T156" s="3" t="str">
        <f>C156 &amp; "."&amp; O6</f>
        <v>31.1</v>
      </c>
      <c r="U156" s="3" t="str">
        <f>C156 &amp; "."&amp; P6</f>
        <v>31.2</v>
      </c>
      <c r="V156" s="3" t="str">
        <f>C156 &amp; "."&amp; Q6</f>
        <v>31.3</v>
      </c>
      <c r="W156" s="3" t="str">
        <f>C156 &amp; "."&amp; R6</f>
        <v>31.4</v>
      </c>
    </row>
    <row r="157" spans="1:23">
      <c r="A157" s="31">
        <f t="shared" si="110"/>
        <v>122</v>
      </c>
      <c r="C157" s="31">
        <f>INT((A157+4-Offset)/4-1)+Offset</f>
        <v>31</v>
      </c>
      <c r="D157" s="31" t="s">
        <v>55</v>
      </c>
      <c r="E157" s="31" t="s">
        <v>51</v>
      </c>
      <c r="F157" s="31" t="s">
        <v>14</v>
      </c>
      <c r="G157" s="31" t="s">
        <v>15</v>
      </c>
      <c r="H157" s="31" t="s">
        <v>15</v>
      </c>
      <c r="I157" s="31" t="s">
        <v>15</v>
      </c>
      <c r="J157" s="31" t="s">
        <v>15</v>
      </c>
      <c r="K157" s="31" t="s">
        <v>15</v>
      </c>
      <c r="O157" s="31">
        <f>R156+1</f>
        <v>1925</v>
      </c>
      <c r="P157" s="31">
        <f t="shared" ref="P157:R159" si="127">O157+1</f>
        <v>1926</v>
      </c>
      <c r="Q157" s="31">
        <f t="shared" si="127"/>
        <v>1927</v>
      </c>
      <c r="R157" s="31">
        <f t="shared" si="127"/>
        <v>1928</v>
      </c>
      <c r="S157" s="31" t="str">
        <f>C157 &amp;".2"</f>
        <v>31.2</v>
      </c>
      <c r="T157" s="3" t="str">
        <f t="shared" ref="T157:T159" si="128">C157 &amp; "."&amp; O7</f>
        <v>31.5</v>
      </c>
      <c r="U157" s="3" t="str">
        <f>C157 &amp; "."&amp; P7</f>
        <v>31.6</v>
      </c>
      <c r="V157" s="3" t="str">
        <f>C157 &amp; "."&amp; Q7</f>
        <v>31.7</v>
      </c>
      <c r="W157" s="3" t="str">
        <f>C157 &amp; "."&amp; R7</f>
        <v>31.8</v>
      </c>
    </row>
    <row r="158" spans="1:23">
      <c r="A158" s="31">
        <f t="shared" si="110"/>
        <v>123</v>
      </c>
      <c r="C158" s="31">
        <f>INT((A158+4-Offset)/4-1)+Offset</f>
        <v>31</v>
      </c>
      <c r="D158" s="31" t="s">
        <v>55</v>
      </c>
      <c r="E158" s="31" t="s">
        <v>51</v>
      </c>
      <c r="F158" s="31" t="s">
        <v>14</v>
      </c>
      <c r="G158" s="31" t="s">
        <v>15</v>
      </c>
      <c r="H158" s="31" t="s">
        <v>15</v>
      </c>
      <c r="I158" s="31" t="s">
        <v>15</v>
      </c>
      <c r="J158" s="31" t="s">
        <v>15</v>
      </c>
      <c r="K158" s="31" t="s">
        <v>15</v>
      </c>
      <c r="O158" s="31">
        <f t="shared" ref="O158:O159" si="129">R157+1</f>
        <v>1929</v>
      </c>
      <c r="P158" s="31">
        <f t="shared" si="127"/>
        <v>1930</v>
      </c>
      <c r="Q158" s="31">
        <f t="shared" si="127"/>
        <v>1931</v>
      </c>
      <c r="R158" s="31">
        <f t="shared" si="127"/>
        <v>1932</v>
      </c>
      <c r="S158" s="31" t="str">
        <f>C158 &amp;".3"</f>
        <v>31.3</v>
      </c>
      <c r="T158" s="3" t="str">
        <f t="shared" si="128"/>
        <v>31.9</v>
      </c>
      <c r="U158" s="3" t="str">
        <f>C158 &amp; "."&amp; P8</f>
        <v>31.10</v>
      </c>
      <c r="V158" s="3" t="str">
        <f>C158 &amp; "."&amp; Q8</f>
        <v>31.11</v>
      </c>
      <c r="W158" s="3" t="str">
        <f>C158 &amp; "."&amp; R8</f>
        <v>31.12</v>
      </c>
    </row>
    <row r="159" spans="1:23">
      <c r="A159" s="31">
        <f t="shared" si="110"/>
        <v>124</v>
      </c>
      <c r="C159" s="31">
        <f>INT((A159+4-Offset)/4-1)+Offset</f>
        <v>31</v>
      </c>
      <c r="D159" s="31" t="s">
        <v>55</v>
      </c>
      <c r="E159" s="31" t="s">
        <v>51</v>
      </c>
      <c r="F159" s="31" t="s">
        <v>14</v>
      </c>
      <c r="G159" s="31" t="s">
        <v>15</v>
      </c>
      <c r="H159" s="31" t="s">
        <v>15</v>
      </c>
      <c r="I159" s="31" t="s">
        <v>15</v>
      </c>
      <c r="J159" s="31" t="s">
        <v>15</v>
      </c>
      <c r="K159" s="31" t="s">
        <v>15</v>
      </c>
      <c r="O159" s="31">
        <f t="shared" si="129"/>
        <v>1933</v>
      </c>
      <c r="P159" s="31">
        <f t="shared" si="127"/>
        <v>1934</v>
      </c>
      <c r="Q159" s="31">
        <f t="shared" si="127"/>
        <v>1935</v>
      </c>
      <c r="R159" s="31">
        <f t="shared" si="127"/>
        <v>1936</v>
      </c>
      <c r="S159" s="31" t="str">
        <f>C159 &amp;".4"</f>
        <v>31.4</v>
      </c>
      <c r="T159" s="3" t="str">
        <f t="shared" si="128"/>
        <v>31.13</v>
      </c>
      <c r="U159" s="3" t="str">
        <f>C159 &amp; "."&amp; P9</f>
        <v>31.14</v>
      </c>
      <c r="V159" s="3" t="str">
        <f>C159 &amp; "."&amp; Q9</f>
        <v>31.15</v>
      </c>
      <c r="W159" s="3" t="str">
        <f>C159 &amp; "."&amp; R9</f>
        <v>31.16</v>
      </c>
    </row>
    <row r="160" spans="1:23">
      <c r="U160" s="3"/>
      <c r="V160" s="3"/>
      <c r="W160" s="3"/>
    </row>
    <row r="161" spans="1:23">
      <c r="A161" s="31">
        <f>A159+1</f>
        <v>125</v>
      </c>
      <c r="C161" s="31">
        <f>INT((A161+4-Offset)/4-1)+Offset</f>
        <v>32</v>
      </c>
      <c r="D161" s="31" t="s">
        <v>56</v>
      </c>
      <c r="E161" s="31" t="s">
        <v>52</v>
      </c>
      <c r="F161" s="31" t="s">
        <v>15</v>
      </c>
      <c r="G161" s="31" t="s">
        <v>15</v>
      </c>
      <c r="H161" s="31" t="s">
        <v>15</v>
      </c>
      <c r="I161" s="31" t="s">
        <v>15</v>
      </c>
      <c r="J161" s="31" t="s">
        <v>15</v>
      </c>
      <c r="K161" s="31" t="s">
        <v>15</v>
      </c>
      <c r="O161" s="31">
        <f>O156+64</f>
        <v>1985</v>
      </c>
      <c r="P161" s="31">
        <f>O161+1</f>
        <v>1986</v>
      </c>
      <c r="Q161" s="31">
        <f t="shared" ref="Q161:R161" si="130">P161+1</f>
        <v>1987</v>
      </c>
      <c r="R161" s="31">
        <f t="shared" si="130"/>
        <v>1988</v>
      </c>
      <c r="S161" s="31" t="str">
        <f>C161 &amp;".1"</f>
        <v>32.1</v>
      </c>
      <c r="T161" s="3" t="str">
        <f>C161 &amp; "."&amp; O6</f>
        <v>32.1</v>
      </c>
      <c r="U161" s="3" t="str">
        <f>C161 &amp; "."&amp; P6</f>
        <v>32.2</v>
      </c>
      <c r="V161" s="3" t="str">
        <f>C161 &amp; "."&amp; Q6</f>
        <v>32.3</v>
      </c>
      <c r="W161" s="3" t="str">
        <f>C161 &amp; "."&amp; R6</f>
        <v>32.4</v>
      </c>
    </row>
    <row r="162" spans="1:23">
      <c r="A162" s="31">
        <f t="shared" si="110"/>
        <v>126</v>
      </c>
      <c r="C162" s="31">
        <f>INT((A162+4-Offset)/4-1)+Offset</f>
        <v>32</v>
      </c>
      <c r="D162" s="31" t="s">
        <v>56</v>
      </c>
      <c r="E162" s="31" t="s">
        <v>52</v>
      </c>
      <c r="F162" s="31" t="s">
        <v>15</v>
      </c>
      <c r="G162" s="31" t="s">
        <v>15</v>
      </c>
      <c r="H162" s="31" t="s">
        <v>15</v>
      </c>
      <c r="I162" s="31" t="s">
        <v>15</v>
      </c>
      <c r="J162" s="31" t="s">
        <v>15</v>
      </c>
      <c r="K162" s="31" t="s">
        <v>15</v>
      </c>
      <c r="O162" s="31">
        <f>R161+1</f>
        <v>1989</v>
      </c>
      <c r="P162" s="31">
        <f t="shared" ref="P162:R164" si="131">O162+1</f>
        <v>1990</v>
      </c>
      <c r="Q162" s="31">
        <f t="shared" si="131"/>
        <v>1991</v>
      </c>
      <c r="R162" s="31">
        <f t="shared" si="131"/>
        <v>1992</v>
      </c>
      <c r="S162" s="31" t="str">
        <f>C162 &amp;".2"</f>
        <v>32.2</v>
      </c>
      <c r="T162" s="3" t="str">
        <f t="shared" ref="T162:T164" si="132">C162 &amp; "."&amp; O7</f>
        <v>32.5</v>
      </c>
      <c r="U162" s="3" t="str">
        <f>C162 &amp; "."&amp; P7</f>
        <v>32.6</v>
      </c>
      <c r="V162" s="3" t="str">
        <f>C162 &amp; "."&amp; Q7</f>
        <v>32.7</v>
      </c>
      <c r="W162" s="3" t="str">
        <f>C162 &amp; "."&amp; R7</f>
        <v>32.8</v>
      </c>
    </row>
    <row r="163" spans="1:23">
      <c r="A163" s="31">
        <f t="shared" si="110"/>
        <v>127</v>
      </c>
      <c r="C163" s="31">
        <f>INT((A163+4-Offset)/4-1)+Offset</f>
        <v>32</v>
      </c>
      <c r="D163" s="31" t="s">
        <v>56</v>
      </c>
      <c r="E163" s="31" t="s">
        <v>52</v>
      </c>
      <c r="F163" s="31" t="s">
        <v>15</v>
      </c>
      <c r="G163" s="31" t="s">
        <v>15</v>
      </c>
      <c r="H163" s="31" t="s">
        <v>15</v>
      </c>
      <c r="I163" s="31" t="s">
        <v>15</v>
      </c>
      <c r="J163" s="31" t="s">
        <v>15</v>
      </c>
      <c r="K163" s="31" t="s">
        <v>15</v>
      </c>
      <c r="O163" s="31">
        <f t="shared" ref="O163:O164" si="133">R162+1</f>
        <v>1993</v>
      </c>
      <c r="P163" s="31">
        <f t="shared" si="131"/>
        <v>1994</v>
      </c>
      <c r="Q163" s="31">
        <f t="shared" si="131"/>
        <v>1995</v>
      </c>
      <c r="R163" s="31">
        <f t="shared" si="131"/>
        <v>1996</v>
      </c>
      <c r="S163" s="31" t="str">
        <f>C163 &amp;".3"</f>
        <v>32.3</v>
      </c>
      <c r="T163" s="3" t="str">
        <f t="shared" si="132"/>
        <v>32.9</v>
      </c>
      <c r="U163" s="3" t="str">
        <f>C163 &amp; "."&amp; P8</f>
        <v>32.10</v>
      </c>
      <c r="V163" s="3" t="str">
        <f>C163 &amp; "."&amp; Q8</f>
        <v>32.11</v>
      </c>
      <c r="W163" s="3" t="str">
        <f>C163 &amp; "."&amp; R8</f>
        <v>32.12</v>
      </c>
    </row>
    <row r="164" spans="1:23">
      <c r="A164" s="31">
        <f t="shared" si="110"/>
        <v>128</v>
      </c>
      <c r="C164" s="31">
        <f>INT((A164+4-Offset)/4-1)+Offset</f>
        <v>32</v>
      </c>
      <c r="D164" s="31" t="s">
        <v>56</v>
      </c>
      <c r="E164" s="31" t="s">
        <v>52</v>
      </c>
      <c r="F164" s="31" t="s">
        <v>15</v>
      </c>
      <c r="G164" s="31" t="s">
        <v>15</v>
      </c>
      <c r="H164" s="31" t="s">
        <v>15</v>
      </c>
      <c r="I164" s="31" t="s">
        <v>15</v>
      </c>
      <c r="J164" s="31" t="s">
        <v>15</v>
      </c>
      <c r="K164" s="31" t="s">
        <v>15</v>
      </c>
      <c r="O164" s="31">
        <f t="shared" si="133"/>
        <v>1997</v>
      </c>
      <c r="P164" s="31">
        <f t="shared" si="131"/>
        <v>1998</v>
      </c>
      <c r="Q164" s="31">
        <f t="shared" si="131"/>
        <v>1999</v>
      </c>
      <c r="R164" s="31">
        <f t="shared" si="131"/>
        <v>2000</v>
      </c>
      <c r="S164" s="31" t="str">
        <f>C164 &amp;".4"</f>
        <v>32.4</v>
      </c>
      <c r="T164" s="3" t="str">
        <f t="shared" si="132"/>
        <v>32.13</v>
      </c>
      <c r="U164" s="3" t="str">
        <f>C164 &amp; "."&amp; P9</f>
        <v>32.14</v>
      </c>
      <c r="V164" s="3" t="str">
        <f>C164 &amp; "."&amp; Q9</f>
        <v>32.15</v>
      </c>
      <c r="W164" s="3" t="str">
        <f>C164 &amp; "."&amp; R9</f>
        <v>32.16</v>
      </c>
    </row>
  </sheetData>
  <mergeCells count="5">
    <mergeCell ref="E2:E5"/>
    <mergeCell ref="B4:B5"/>
    <mergeCell ref="D4:D5"/>
    <mergeCell ref="F4:J4"/>
    <mergeCell ref="T5:W5"/>
  </mergeCells>
  <printOptions horizontalCentered="1" gridLines="1"/>
  <pageMargins left="0.70866141732283472" right="0.70866141732283472" top="0.74803149606299213" bottom="0.74803149606299213" header="0.31496062992125984" footer="0.31496062992125984"/>
  <pageSetup paperSize="9" scale="56" fitToHeight="0" orientation="landscape" r:id="rId1"/>
  <rowBreaks count="5" manualBreakCount="5">
    <brk id="35" max="16383" man="1"/>
    <brk id="65" max="16383" man="1"/>
    <brk id="95" max="16383" man="1"/>
    <brk id="125" max="16383" man="1"/>
    <brk id="155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5</vt:i4>
      </vt:variant>
    </vt:vector>
  </HeadingPairs>
  <TitlesOfParts>
    <vt:vector size="9" baseType="lpstr">
      <vt:lpstr>Blad1</vt:lpstr>
      <vt:lpstr>Kleinstadtverkehr</vt:lpstr>
      <vt:lpstr>Alenabahn</vt:lpstr>
      <vt:lpstr>Blad3</vt:lpstr>
      <vt:lpstr>Alenabahn!Druckbereich</vt:lpstr>
      <vt:lpstr>Alenabahn!Drucktitel</vt:lpstr>
      <vt:lpstr>Blad1!Drucktitel</vt:lpstr>
      <vt:lpstr>Alenabahn!Offset</vt:lpstr>
      <vt:lpstr>Offset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Frans Staal</dc:creator>
  <cp:lastModifiedBy>Ulrich Müller</cp:lastModifiedBy>
  <cp:lastPrinted>2018-09-30T17:13:20Z</cp:lastPrinted>
  <dcterms:created xsi:type="dcterms:W3CDTF">2010-01-22T14:31:46Z</dcterms:created>
  <dcterms:modified xsi:type="dcterms:W3CDTF">2018-09-30T17:14:52Z</dcterms:modified>
</cp:coreProperties>
</file>